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760" activeTab="2"/>
  </bookViews>
  <sheets>
    <sheet name="1 квалификация" sheetId="1" r:id="rId1"/>
    <sheet name="2 квалификация" sheetId="2" r:id="rId2"/>
    <sheet name="Финал" sheetId="3" r:id="rId3"/>
  </sheets>
  <definedNames/>
  <calcPr fullCalcOnLoad="1" refMode="R1C1"/>
</workbook>
</file>

<file path=xl/sharedStrings.xml><?xml version="1.0" encoding="utf-8"?>
<sst xmlns="http://schemas.openxmlformats.org/spreadsheetml/2006/main" count="132" uniqueCount="64">
  <si>
    <t>№</t>
  </si>
  <si>
    <t>Ф.И.О. участника</t>
  </si>
  <si>
    <t>Ганд.</t>
  </si>
  <si>
    <t>Сумма</t>
  </si>
  <si>
    <t>Средний</t>
  </si>
  <si>
    <t>Гаврилов Андрей</t>
  </si>
  <si>
    <t>Аитов Марат</t>
  </si>
  <si>
    <t>Копыльцова Светлана</t>
  </si>
  <si>
    <t>Волков Василий</t>
  </si>
  <si>
    <t>Девятилов Александр</t>
  </si>
  <si>
    <t>Копыльцов Константин</t>
  </si>
  <si>
    <t>Хохлов Олег</t>
  </si>
  <si>
    <t>1 квал.</t>
  </si>
  <si>
    <t>Волжанкин Юрий</t>
  </si>
  <si>
    <t>Ваншейдт Владимир</t>
  </si>
  <si>
    <t>Григорьев Сергей</t>
  </si>
  <si>
    <t>Гущин Андрей</t>
  </si>
  <si>
    <t>1-й раунд</t>
  </si>
  <si>
    <t>2-й раунд</t>
  </si>
  <si>
    <t>3-й раунд</t>
  </si>
  <si>
    <t>Финал</t>
  </si>
  <si>
    <r>
      <t>3-</t>
    </r>
    <r>
      <rPr>
        <b/>
        <sz val="12"/>
        <color indexed="10"/>
        <rFont val="Calibri"/>
        <family val="2"/>
      </rPr>
      <t>1</t>
    </r>
  </si>
  <si>
    <r>
      <t>3-</t>
    </r>
    <r>
      <rPr>
        <b/>
        <sz val="12"/>
        <color indexed="10"/>
        <rFont val="Calibri"/>
        <family val="2"/>
      </rPr>
      <t>2</t>
    </r>
  </si>
  <si>
    <r>
      <t>3-</t>
    </r>
    <r>
      <rPr>
        <b/>
        <sz val="12"/>
        <color indexed="10"/>
        <rFont val="Calibri"/>
        <family val="2"/>
      </rPr>
      <t>3</t>
    </r>
  </si>
  <si>
    <r>
      <t>3-</t>
    </r>
    <r>
      <rPr>
        <b/>
        <sz val="12"/>
        <color indexed="10"/>
        <rFont val="Calibri"/>
        <family val="2"/>
      </rPr>
      <t>4</t>
    </r>
  </si>
  <si>
    <t>2-е место -</t>
  </si>
  <si>
    <t>3-е место -</t>
  </si>
  <si>
    <t>2 квал.</t>
  </si>
  <si>
    <t>Турнир “King Of The Plastic Ball”</t>
  </si>
  <si>
    <r>
      <t xml:space="preserve">1-ая квалификация                </t>
    </r>
    <r>
      <rPr>
        <b/>
        <sz val="14"/>
        <color indexed="8"/>
        <rFont val="Calibri"/>
        <family val="2"/>
      </rPr>
      <t>25 октября 2012</t>
    </r>
  </si>
  <si>
    <t xml:space="preserve">KING OF THE PLASTIC BALL - </t>
  </si>
  <si>
    <r>
      <t xml:space="preserve">2-ая квалификация                </t>
    </r>
    <r>
      <rPr>
        <b/>
        <sz val="14"/>
        <color indexed="8"/>
        <rFont val="Calibri"/>
        <family val="2"/>
      </rPr>
      <t>1 ноября 2012</t>
    </r>
  </si>
  <si>
    <t>Яковкин Андрей</t>
  </si>
  <si>
    <t>Астапова Татьяна</t>
  </si>
  <si>
    <t>Бурашников Сергей</t>
  </si>
  <si>
    <t>Пражак Наталья</t>
  </si>
  <si>
    <t>Кись Олеся</t>
  </si>
  <si>
    <t>Сапожников Дмитрий</t>
  </si>
  <si>
    <t>Иванов Денис</t>
  </si>
  <si>
    <t>Грибов Анатолий</t>
  </si>
  <si>
    <t>Хачатурян Антон</t>
  </si>
  <si>
    <t>Айнутдинов Рашид</t>
  </si>
  <si>
    <t>Гренкевич Михаил</t>
  </si>
  <si>
    <t>Ишмухаметов Эдуард</t>
  </si>
  <si>
    <t>Ощепков Александр</t>
  </si>
  <si>
    <t>Булгаков Евгений</t>
  </si>
  <si>
    <t>Петров Сергей</t>
  </si>
  <si>
    <t>Зенков Сергей</t>
  </si>
  <si>
    <t>Хохлов Александр</t>
  </si>
  <si>
    <t>Цеховская Елена</t>
  </si>
  <si>
    <t>Шитиков Евгений</t>
  </si>
  <si>
    <t>Смоляницкий Максим</t>
  </si>
  <si>
    <t>Шишкин Павел</t>
  </si>
  <si>
    <t>-</t>
  </si>
  <si>
    <t>3  Бурашников  -  174</t>
  </si>
  <si>
    <t xml:space="preserve">  Бурашников  -  163</t>
  </si>
  <si>
    <r>
      <t xml:space="preserve">4   </t>
    </r>
    <r>
      <rPr>
        <b/>
        <sz val="12"/>
        <rFont val="Calibri"/>
        <family val="2"/>
      </rPr>
      <t>Копыльцов  -  136</t>
    </r>
  </si>
  <si>
    <r>
      <t xml:space="preserve">2  </t>
    </r>
    <r>
      <rPr>
        <b/>
        <sz val="12"/>
        <rFont val="Calibri"/>
        <family val="2"/>
      </rPr>
      <t>Девятилов  -  151</t>
    </r>
  </si>
  <si>
    <t xml:space="preserve">  Бурашников  -  180</t>
  </si>
  <si>
    <t>1  Аитов  -  254</t>
  </si>
  <si>
    <t>Roll-Off</t>
  </si>
  <si>
    <t>Х</t>
  </si>
  <si>
    <t>Место</t>
  </si>
  <si>
    <t xml:space="preserve">Шар Ebonite Maxim  -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</si>
</sst>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FC19]d\ mmmm\ yyyy\ &quot;г.&quot;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i/>
      <sz val="11"/>
      <color indexed="10"/>
      <name val="Calibri"/>
      <family val="2"/>
    </font>
    <font>
      <i/>
      <sz val="16"/>
      <color indexed="10"/>
      <name val="Calibri"/>
      <family val="2"/>
    </font>
    <font>
      <b/>
      <i/>
      <sz val="16"/>
      <color indexed="10"/>
      <name val="Calibri"/>
      <family val="2"/>
    </font>
    <font>
      <b/>
      <i/>
      <sz val="14"/>
      <color indexed="10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8"/>
      <name val="Calibri"/>
      <family val="2"/>
    </font>
    <font>
      <b/>
      <sz val="14"/>
      <color indexed="10"/>
      <name val="Calibri"/>
      <family val="2"/>
    </font>
    <font>
      <i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i/>
      <sz val="11"/>
      <color rgb="FFFF0000"/>
      <name val="Calibri"/>
      <family val="2"/>
    </font>
    <font>
      <i/>
      <sz val="16"/>
      <color rgb="FFFF0000"/>
      <name val="Calibri"/>
      <family val="2"/>
    </font>
    <font>
      <b/>
      <i/>
      <sz val="16"/>
      <color rgb="FFFF0000"/>
      <name val="Calibri"/>
      <family val="2"/>
    </font>
    <font>
      <b/>
      <i/>
      <sz val="14"/>
      <color rgb="FFFF0000"/>
      <name val="Calibri"/>
      <family val="2"/>
    </font>
    <font>
      <b/>
      <sz val="18"/>
      <color theme="1"/>
      <name val="Calibri"/>
      <family val="2"/>
    </font>
    <font>
      <b/>
      <sz val="14"/>
      <color rgb="FFFF0000"/>
      <name val="Calibri"/>
      <family val="2"/>
    </font>
    <font>
      <i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58" fillId="0" borderId="10" xfId="0" applyFont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4" xfId="0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9" fillId="0" borderId="19" xfId="0" applyFont="1" applyFill="1" applyBorder="1" applyAlignment="1">
      <alignment horizontal="center"/>
    </xf>
    <xf numFmtId="0" fontId="59" fillId="0" borderId="20" xfId="0" applyFont="1" applyFill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60" fillId="0" borderId="21" xfId="0" applyFont="1" applyFill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/>
    </xf>
    <xf numFmtId="0" fontId="61" fillId="0" borderId="24" xfId="0" applyFont="1" applyBorder="1" applyAlignment="1">
      <alignment horizontal="center"/>
    </xf>
    <xf numFmtId="0" fontId="61" fillId="0" borderId="24" xfId="0" applyFont="1" applyFill="1" applyBorder="1" applyAlignment="1">
      <alignment horizontal="center"/>
    </xf>
    <xf numFmtId="0" fontId="61" fillId="0" borderId="25" xfId="0" applyFont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2" fontId="58" fillId="0" borderId="26" xfId="0" applyNumberFormat="1" applyFont="1" applyBorder="1" applyAlignment="1">
      <alignment horizontal="center"/>
    </xf>
    <xf numFmtId="2" fontId="58" fillId="0" borderId="27" xfId="0" applyNumberFormat="1" applyFont="1" applyBorder="1" applyAlignment="1">
      <alignment horizontal="center"/>
    </xf>
    <xf numFmtId="2" fontId="58" fillId="0" borderId="28" xfId="0" applyNumberFormat="1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2" fillId="0" borderId="17" xfId="0" applyFont="1" applyFill="1" applyBorder="1" applyAlignment="1">
      <alignment horizontal="center"/>
    </xf>
    <xf numFmtId="0" fontId="62" fillId="0" borderId="18" xfId="0" applyFont="1" applyFill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" fontId="65" fillId="0" borderId="22" xfId="0" applyNumberFormat="1" applyFont="1" applyBorder="1" applyAlignment="1">
      <alignment horizontal="center" vertical="center"/>
    </xf>
    <xf numFmtId="0" fontId="62" fillId="0" borderId="29" xfId="0" applyFont="1" applyFill="1" applyBorder="1" applyAlignment="1">
      <alignment horizontal="center"/>
    </xf>
    <xf numFmtId="0" fontId="58" fillId="0" borderId="30" xfId="0" applyFont="1" applyFill="1" applyBorder="1" applyAlignment="1">
      <alignment horizontal="center"/>
    </xf>
    <xf numFmtId="0" fontId="58" fillId="0" borderId="31" xfId="0" applyFont="1" applyFill="1" applyBorder="1" applyAlignment="1">
      <alignment horizontal="center"/>
    </xf>
    <xf numFmtId="0" fontId="59" fillId="0" borderId="32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6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59" fillId="0" borderId="10" xfId="0" applyFont="1" applyBorder="1" applyAlignment="1">
      <alignment horizontal="center"/>
    </xf>
    <xf numFmtId="49" fontId="56" fillId="0" borderId="10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0" fillId="0" borderId="10" xfId="0" applyNumberFormat="1" applyBorder="1" applyAlignment="1">
      <alignment horizontal="center"/>
    </xf>
    <xf numFmtId="0" fontId="68" fillId="0" borderId="34" xfId="0" applyFont="1" applyFill="1" applyBorder="1" applyAlignment="1">
      <alignment horizontal="left"/>
    </xf>
    <xf numFmtId="0" fontId="61" fillId="0" borderId="0" xfId="0" applyFont="1" applyBorder="1" applyAlignment="1">
      <alignment/>
    </xf>
    <xf numFmtId="0" fontId="68" fillId="0" borderId="33" xfId="0" applyFont="1" applyFill="1" applyBorder="1" applyAlignment="1">
      <alignment horizontal="left"/>
    </xf>
    <xf numFmtId="0" fontId="0" fillId="0" borderId="35" xfId="0" applyBorder="1" applyAlignment="1">
      <alignment/>
    </xf>
    <xf numFmtId="0" fontId="65" fillId="0" borderId="0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13" xfId="0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Border="1" applyAlignment="1">
      <alignment horizontal="right"/>
    </xf>
    <xf numFmtId="0" fontId="72" fillId="0" borderId="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1" fontId="73" fillId="0" borderId="16" xfId="0" applyNumberFormat="1" applyFont="1" applyBorder="1" applyAlignment="1">
      <alignment horizontal="center"/>
    </xf>
    <xf numFmtId="164" fontId="34" fillId="0" borderId="0" xfId="0" applyNumberFormat="1" applyFont="1" applyBorder="1" applyAlignment="1">
      <alignment/>
    </xf>
    <xf numFmtId="0" fontId="35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16" fontId="36" fillId="0" borderId="22" xfId="0" applyNumberFormat="1" applyFont="1" applyBorder="1" applyAlignment="1">
      <alignment horizontal="center" vertical="center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58" fillId="0" borderId="19" xfId="0" applyFont="1" applyFill="1" applyBorder="1" applyAlignment="1">
      <alignment horizontal="center"/>
    </xf>
    <xf numFmtId="0" fontId="58" fillId="0" borderId="20" xfId="0" applyFont="1" applyFill="1" applyBorder="1" applyAlignment="1">
      <alignment horizontal="center"/>
    </xf>
    <xf numFmtId="0" fontId="58" fillId="0" borderId="3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59" fillId="0" borderId="36" xfId="0" applyFont="1" applyBorder="1" applyAlignment="1">
      <alignment horizontal="center"/>
    </xf>
    <xf numFmtId="1" fontId="73" fillId="0" borderId="18" xfId="0" applyNumberFormat="1" applyFont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58" fillId="33" borderId="17" xfId="0" applyFont="1" applyFill="1" applyBorder="1" applyAlignment="1">
      <alignment horizontal="center"/>
    </xf>
    <xf numFmtId="0" fontId="62" fillId="33" borderId="17" xfId="0" applyFont="1" applyFill="1" applyBorder="1" applyAlignment="1">
      <alignment horizontal="center"/>
    </xf>
    <xf numFmtId="0" fontId="58" fillId="33" borderId="14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9" fillId="33" borderId="20" xfId="0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1" fontId="73" fillId="33" borderId="16" xfId="0" applyNumberFormat="1" applyFont="1" applyFill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64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68" fillId="0" borderId="19" xfId="0" applyFont="1" applyBorder="1" applyAlignment="1">
      <alignment/>
    </xf>
    <xf numFmtId="0" fontId="68" fillId="0" borderId="0" xfId="0" applyFont="1" applyBorder="1" applyAlignment="1">
      <alignment horizontal="left"/>
    </xf>
    <xf numFmtId="0" fontId="68" fillId="0" borderId="33" xfId="0" applyFont="1" applyBorder="1" applyAlignment="1">
      <alignment horizontal="left"/>
    </xf>
    <xf numFmtId="0" fontId="65" fillId="0" borderId="35" xfId="0" applyFont="1" applyBorder="1" applyAlignment="1">
      <alignment/>
    </xf>
    <xf numFmtId="0" fontId="74" fillId="0" borderId="33" xfId="0" applyFont="1" applyBorder="1" applyAlignment="1">
      <alignment horizontal="left"/>
    </xf>
    <xf numFmtId="0" fontId="72" fillId="0" borderId="0" xfId="0" applyFont="1" applyBorder="1" applyAlignment="1">
      <alignment/>
    </xf>
    <xf numFmtId="0" fontId="75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Border="1" applyAlignment="1">
      <alignment horizontal="center"/>
    </xf>
    <xf numFmtId="0" fontId="66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6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4.140625" style="36" customWidth="1"/>
    <col min="2" max="2" width="33.140625" style="1" customWidth="1"/>
    <col min="3" max="8" width="6.57421875" style="1" customWidth="1"/>
    <col min="9" max="9" width="4.00390625" style="1" customWidth="1"/>
    <col min="10" max="10" width="11.57421875" style="74" customWidth="1"/>
    <col min="11" max="11" width="11.28125" style="1" customWidth="1"/>
    <col min="12" max="16384" width="9.140625" style="1" customWidth="1"/>
  </cols>
  <sheetData>
    <row r="1" spans="1:11" s="34" customFormat="1" ht="26.25">
      <c r="A1" s="100" t="s">
        <v>28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0" ht="15">
      <c r="A2" s="1"/>
      <c r="I2" s="2"/>
      <c r="J2" s="72"/>
    </row>
    <row r="3" spans="1:11" s="35" customFormat="1" ht="21">
      <c r="A3" s="101" t="s">
        <v>29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s="35" customFormat="1" ht="21">
      <c r="A4" s="33"/>
      <c r="B4" s="33"/>
      <c r="C4" s="33"/>
      <c r="D4" s="33"/>
      <c r="E4" s="33"/>
      <c r="F4" s="33"/>
      <c r="G4" s="33"/>
      <c r="H4" s="33"/>
      <c r="I4" s="33"/>
      <c r="J4" s="73"/>
      <c r="K4" s="33"/>
    </row>
    <row r="5" ht="15.75" thickBot="1"/>
    <row r="6" spans="1:11" s="36" customFormat="1" ht="19.5" thickBot="1">
      <c r="A6" s="18" t="s">
        <v>0</v>
      </c>
      <c r="B6" s="19" t="s">
        <v>1</v>
      </c>
      <c r="C6" s="20">
        <v>1</v>
      </c>
      <c r="D6" s="21">
        <v>2</v>
      </c>
      <c r="E6" s="21">
        <v>3</v>
      </c>
      <c r="F6" s="22">
        <v>4</v>
      </c>
      <c r="G6" s="22">
        <v>5</v>
      </c>
      <c r="H6" s="22">
        <v>6</v>
      </c>
      <c r="I6" s="17" t="s">
        <v>2</v>
      </c>
      <c r="J6" s="79" t="s">
        <v>3</v>
      </c>
      <c r="K6" s="23" t="s">
        <v>4</v>
      </c>
    </row>
    <row r="7" spans="1:11" ht="25.5" customHeight="1">
      <c r="A7" s="11">
        <v>1</v>
      </c>
      <c r="B7" s="29" t="s">
        <v>46</v>
      </c>
      <c r="C7" s="7">
        <v>157</v>
      </c>
      <c r="D7" s="6">
        <v>259</v>
      </c>
      <c r="E7" s="24">
        <v>215</v>
      </c>
      <c r="F7" s="24">
        <v>157</v>
      </c>
      <c r="G7" s="24">
        <v>212</v>
      </c>
      <c r="H7" s="24">
        <v>172</v>
      </c>
      <c r="I7" s="83"/>
      <c r="J7" s="80">
        <f aca="true" t="shared" si="0" ref="J7:J38">SUM(C7:I7)</f>
        <v>1172</v>
      </c>
      <c r="K7" s="25">
        <f aca="true" t="shared" si="1" ref="K7:K38">J7/6</f>
        <v>195.33333333333334</v>
      </c>
    </row>
    <row r="8" spans="1:11" ht="25.5" customHeight="1">
      <c r="A8" s="12">
        <v>2</v>
      </c>
      <c r="B8" s="31" t="s">
        <v>9</v>
      </c>
      <c r="C8" s="9">
        <v>189</v>
      </c>
      <c r="D8" s="4">
        <v>181</v>
      </c>
      <c r="E8" s="4">
        <v>165</v>
      </c>
      <c r="F8" s="4">
        <v>191</v>
      </c>
      <c r="G8" s="4">
        <v>177</v>
      </c>
      <c r="H8" s="4">
        <v>200</v>
      </c>
      <c r="I8" s="84"/>
      <c r="J8" s="81">
        <f t="shared" si="0"/>
        <v>1103</v>
      </c>
      <c r="K8" s="26">
        <f t="shared" si="1"/>
        <v>183.83333333333334</v>
      </c>
    </row>
    <row r="9" spans="1:11" ht="25.5" customHeight="1">
      <c r="A9" s="12">
        <v>3</v>
      </c>
      <c r="B9" s="31" t="s">
        <v>11</v>
      </c>
      <c r="C9" s="9">
        <v>185</v>
      </c>
      <c r="D9" s="4">
        <v>187</v>
      </c>
      <c r="E9" s="4">
        <v>162</v>
      </c>
      <c r="F9" s="4">
        <v>205</v>
      </c>
      <c r="G9" s="4">
        <v>175</v>
      </c>
      <c r="H9" s="4">
        <v>189</v>
      </c>
      <c r="I9" s="84"/>
      <c r="J9" s="81">
        <f t="shared" si="0"/>
        <v>1103</v>
      </c>
      <c r="K9" s="26">
        <f t="shared" si="1"/>
        <v>183.83333333333334</v>
      </c>
    </row>
    <row r="10" spans="1:11" ht="25.5" customHeight="1">
      <c r="A10" s="12">
        <v>4</v>
      </c>
      <c r="B10" s="30" t="s">
        <v>35</v>
      </c>
      <c r="C10" s="8">
        <v>160</v>
      </c>
      <c r="D10" s="3">
        <v>166</v>
      </c>
      <c r="E10" s="4">
        <v>177</v>
      </c>
      <c r="F10" s="4">
        <v>160</v>
      </c>
      <c r="G10" s="4">
        <v>179</v>
      </c>
      <c r="H10" s="4">
        <v>204</v>
      </c>
      <c r="I10" s="84">
        <v>48</v>
      </c>
      <c r="J10" s="81">
        <f t="shared" si="0"/>
        <v>1094</v>
      </c>
      <c r="K10" s="26">
        <f t="shared" si="1"/>
        <v>182.33333333333334</v>
      </c>
    </row>
    <row r="11" spans="1:11" ht="25.5" customHeight="1">
      <c r="A11" s="12">
        <v>5</v>
      </c>
      <c r="B11" s="31" t="s">
        <v>34</v>
      </c>
      <c r="C11" s="9">
        <v>151</v>
      </c>
      <c r="D11" s="4">
        <v>169</v>
      </c>
      <c r="E11" s="4">
        <v>214</v>
      </c>
      <c r="F11" s="4">
        <v>200</v>
      </c>
      <c r="G11" s="4">
        <v>171</v>
      </c>
      <c r="H11" s="4">
        <v>162</v>
      </c>
      <c r="I11" s="84"/>
      <c r="J11" s="81">
        <f t="shared" si="0"/>
        <v>1067</v>
      </c>
      <c r="K11" s="26">
        <f t="shared" si="1"/>
        <v>177.83333333333334</v>
      </c>
    </row>
    <row r="12" spans="1:11" ht="25.5" customHeight="1">
      <c r="A12" s="12">
        <v>6</v>
      </c>
      <c r="B12" s="31" t="s">
        <v>10</v>
      </c>
      <c r="C12" s="9">
        <v>147</v>
      </c>
      <c r="D12" s="4">
        <v>173</v>
      </c>
      <c r="E12" s="4">
        <v>169</v>
      </c>
      <c r="F12" s="4">
        <v>217</v>
      </c>
      <c r="G12" s="4">
        <v>189</v>
      </c>
      <c r="H12" s="4">
        <v>170</v>
      </c>
      <c r="I12" s="28"/>
      <c r="J12" s="81">
        <f t="shared" si="0"/>
        <v>1065</v>
      </c>
      <c r="K12" s="26">
        <f t="shared" si="1"/>
        <v>177.5</v>
      </c>
    </row>
    <row r="13" spans="1:11" ht="25.5" customHeight="1">
      <c r="A13" s="12">
        <v>7</v>
      </c>
      <c r="B13" s="31" t="s">
        <v>8</v>
      </c>
      <c r="C13" s="9">
        <v>193</v>
      </c>
      <c r="D13" s="4">
        <v>156</v>
      </c>
      <c r="E13" s="4">
        <v>179</v>
      </c>
      <c r="F13" s="4">
        <v>190</v>
      </c>
      <c r="G13" s="4">
        <v>190</v>
      </c>
      <c r="H13" s="4">
        <v>152</v>
      </c>
      <c r="I13" s="84"/>
      <c r="J13" s="81">
        <f t="shared" si="0"/>
        <v>1060</v>
      </c>
      <c r="K13" s="26">
        <f t="shared" si="1"/>
        <v>176.66666666666666</v>
      </c>
    </row>
    <row r="14" spans="1:11" ht="25.5" customHeight="1">
      <c r="A14" s="12">
        <v>8</v>
      </c>
      <c r="B14" s="31" t="s">
        <v>50</v>
      </c>
      <c r="C14" s="9">
        <v>163</v>
      </c>
      <c r="D14" s="4">
        <v>185</v>
      </c>
      <c r="E14" s="4">
        <v>183</v>
      </c>
      <c r="F14" s="4">
        <v>161</v>
      </c>
      <c r="G14" s="4">
        <v>168</v>
      </c>
      <c r="H14" s="4">
        <v>179</v>
      </c>
      <c r="I14" s="84"/>
      <c r="J14" s="81">
        <f t="shared" si="0"/>
        <v>1039</v>
      </c>
      <c r="K14" s="26">
        <f t="shared" si="1"/>
        <v>173.16666666666666</v>
      </c>
    </row>
    <row r="15" spans="1:11" ht="25.5" customHeight="1">
      <c r="A15" s="12">
        <v>9</v>
      </c>
      <c r="B15" s="31" t="s">
        <v>6</v>
      </c>
      <c r="C15" s="9">
        <v>144</v>
      </c>
      <c r="D15" s="4">
        <v>159</v>
      </c>
      <c r="E15" s="4">
        <v>190</v>
      </c>
      <c r="F15" s="4">
        <v>153</v>
      </c>
      <c r="G15" s="4">
        <v>202</v>
      </c>
      <c r="H15" s="4">
        <v>174</v>
      </c>
      <c r="I15" s="84"/>
      <c r="J15" s="81">
        <f t="shared" si="0"/>
        <v>1022</v>
      </c>
      <c r="K15" s="26">
        <f t="shared" si="1"/>
        <v>170.33333333333334</v>
      </c>
    </row>
    <row r="16" spans="1:11" ht="25.5" customHeight="1">
      <c r="A16" s="12">
        <v>10</v>
      </c>
      <c r="B16" s="31" t="s">
        <v>51</v>
      </c>
      <c r="C16" s="9">
        <v>152</v>
      </c>
      <c r="D16" s="4">
        <v>178</v>
      </c>
      <c r="E16" s="4">
        <v>173</v>
      </c>
      <c r="F16" s="4">
        <v>167</v>
      </c>
      <c r="G16" s="4">
        <v>172</v>
      </c>
      <c r="H16" s="4">
        <v>172</v>
      </c>
      <c r="I16" s="84"/>
      <c r="J16" s="81">
        <f t="shared" si="0"/>
        <v>1014</v>
      </c>
      <c r="K16" s="26">
        <f t="shared" si="1"/>
        <v>169</v>
      </c>
    </row>
    <row r="17" spans="1:11" ht="25.5" customHeight="1">
      <c r="A17" s="12">
        <v>11</v>
      </c>
      <c r="B17" s="31" t="s">
        <v>13</v>
      </c>
      <c r="C17" s="9">
        <v>165</v>
      </c>
      <c r="D17" s="4">
        <v>160</v>
      </c>
      <c r="E17" s="4">
        <v>171</v>
      </c>
      <c r="F17" s="4">
        <v>177</v>
      </c>
      <c r="G17" s="4">
        <v>152</v>
      </c>
      <c r="H17" s="4">
        <v>186</v>
      </c>
      <c r="I17" s="28"/>
      <c r="J17" s="81">
        <f t="shared" si="0"/>
        <v>1011</v>
      </c>
      <c r="K17" s="26">
        <f t="shared" si="1"/>
        <v>168.5</v>
      </c>
    </row>
    <row r="18" spans="1:11" ht="25.5" customHeight="1">
      <c r="A18" s="12">
        <v>12</v>
      </c>
      <c r="B18" s="31" t="s">
        <v>39</v>
      </c>
      <c r="C18" s="9">
        <v>134</v>
      </c>
      <c r="D18" s="4">
        <v>147</v>
      </c>
      <c r="E18" s="4">
        <v>161</v>
      </c>
      <c r="F18" s="4">
        <v>156</v>
      </c>
      <c r="G18" s="4">
        <v>190</v>
      </c>
      <c r="H18" s="4">
        <v>171</v>
      </c>
      <c r="I18" s="84">
        <v>48</v>
      </c>
      <c r="J18" s="81">
        <f t="shared" si="0"/>
        <v>1007</v>
      </c>
      <c r="K18" s="26">
        <f t="shared" si="1"/>
        <v>167.83333333333334</v>
      </c>
    </row>
    <row r="19" spans="1:11" ht="25.5" customHeight="1">
      <c r="A19" s="12">
        <v>13</v>
      </c>
      <c r="B19" s="31" t="s">
        <v>41</v>
      </c>
      <c r="C19" s="9">
        <v>146</v>
      </c>
      <c r="D19" s="4">
        <v>145</v>
      </c>
      <c r="E19" s="4">
        <v>134</v>
      </c>
      <c r="F19" s="4">
        <v>178</v>
      </c>
      <c r="G19" s="4">
        <v>197</v>
      </c>
      <c r="H19" s="4">
        <v>187</v>
      </c>
      <c r="I19" s="84"/>
      <c r="J19" s="81">
        <f t="shared" si="0"/>
        <v>987</v>
      </c>
      <c r="K19" s="26">
        <f t="shared" si="1"/>
        <v>164.5</v>
      </c>
    </row>
    <row r="20" spans="1:11" ht="25.5" customHeight="1">
      <c r="A20" s="12">
        <v>14</v>
      </c>
      <c r="B20" s="31" t="s">
        <v>14</v>
      </c>
      <c r="C20" s="9">
        <v>133</v>
      </c>
      <c r="D20" s="4">
        <v>173</v>
      </c>
      <c r="E20" s="4">
        <v>154</v>
      </c>
      <c r="F20" s="4">
        <v>129</v>
      </c>
      <c r="G20" s="4">
        <v>170</v>
      </c>
      <c r="H20" s="4">
        <v>157</v>
      </c>
      <c r="I20" s="28">
        <v>48</v>
      </c>
      <c r="J20" s="81">
        <f t="shared" si="0"/>
        <v>964</v>
      </c>
      <c r="K20" s="26">
        <f t="shared" si="1"/>
        <v>160.66666666666666</v>
      </c>
    </row>
    <row r="21" spans="1:11" ht="25.5" customHeight="1">
      <c r="A21" s="12">
        <v>15</v>
      </c>
      <c r="B21" s="31" t="s">
        <v>5</v>
      </c>
      <c r="C21" s="9">
        <v>151</v>
      </c>
      <c r="D21" s="4">
        <v>175</v>
      </c>
      <c r="E21" s="4">
        <v>150</v>
      </c>
      <c r="F21" s="4">
        <v>176</v>
      </c>
      <c r="G21" s="4">
        <v>159</v>
      </c>
      <c r="H21" s="4">
        <v>152</v>
      </c>
      <c r="I21" s="84"/>
      <c r="J21" s="81">
        <f t="shared" si="0"/>
        <v>963</v>
      </c>
      <c r="K21" s="26">
        <f t="shared" si="1"/>
        <v>160.5</v>
      </c>
    </row>
    <row r="22" spans="1:11" ht="25.5" customHeight="1">
      <c r="A22" s="12">
        <v>16</v>
      </c>
      <c r="B22" s="31" t="s">
        <v>52</v>
      </c>
      <c r="C22" s="9">
        <v>164</v>
      </c>
      <c r="D22" s="4">
        <v>174</v>
      </c>
      <c r="E22" s="4">
        <v>178</v>
      </c>
      <c r="F22" s="4">
        <v>133</v>
      </c>
      <c r="G22" s="4">
        <v>152</v>
      </c>
      <c r="H22" s="4">
        <v>158</v>
      </c>
      <c r="I22" s="84"/>
      <c r="J22" s="81">
        <f t="shared" si="0"/>
        <v>959</v>
      </c>
      <c r="K22" s="26">
        <f t="shared" si="1"/>
        <v>159.83333333333334</v>
      </c>
    </row>
    <row r="23" spans="1:11" ht="25.5" customHeight="1">
      <c r="A23" s="12">
        <v>17</v>
      </c>
      <c r="B23" s="31" t="s">
        <v>33</v>
      </c>
      <c r="C23" s="9">
        <v>177</v>
      </c>
      <c r="D23" s="4">
        <v>138</v>
      </c>
      <c r="E23" s="4">
        <v>120</v>
      </c>
      <c r="F23" s="4">
        <v>182</v>
      </c>
      <c r="G23" s="4">
        <v>165</v>
      </c>
      <c r="H23" s="4">
        <v>122</v>
      </c>
      <c r="I23" s="84">
        <v>48</v>
      </c>
      <c r="J23" s="81">
        <f t="shared" si="0"/>
        <v>952</v>
      </c>
      <c r="K23" s="26">
        <f t="shared" si="1"/>
        <v>158.66666666666666</v>
      </c>
    </row>
    <row r="24" spans="1:11" ht="25.5" customHeight="1">
      <c r="A24" s="12">
        <v>18</v>
      </c>
      <c r="B24" s="31" t="s">
        <v>37</v>
      </c>
      <c r="C24" s="9">
        <v>156</v>
      </c>
      <c r="D24" s="4">
        <v>175</v>
      </c>
      <c r="E24" s="4">
        <v>189</v>
      </c>
      <c r="F24" s="4">
        <v>140</v>
      </c>
      <c r="G24" s="4">
        <v>140</v>
      </c>
      <c r="H24" s="4">
        <v>149</v>
      </c>
      <c r="I24" s="84"/>
      <c r="J24" s="81">
        <f t="shared" si="0"/>
        <v>949</v>
      </c>
      <c r="K24" s="26">
        <f t="shared" si="1"/>
        <v>158.16666666666666</v>
      </c>
    </row>
    <row r="25" spans="1:11" ht="25.5" customHeight="1">
      <c r="A25" s="12">
        <v>19</v>
      </c>
      <c r="B25" s="31" t="s">
        <v>36</v>
      </c>
      <c r="C25" s="9">
        <v>142</v>
      </c>
      <c r="D25" s="4">
        <v>130</v>
      </c>
      <c r="E25" s="4">
        <v>164</v>
      </c>
      <c r="F25" s="4">
        <v>131</v>
      </c>
      <c r="G25" s="4">
        <v>170</v>
      </c>
      <c r="H25" s="4">
        <v>163</v>
      </c>
      <c r="I25" s="84">
        <v>48</v>
      </c>
      <c r="J25" s="81">
        <f t="shared" si="0"/>
        <v>948</v>
      </c>
      <c r="K25" s="26">
        <f t="shared" si="1"/>
        <v>158</v>
      </c>
    </row>
    <row r="26" spans="1:11" ht="25.5" customHeight="1">
      <c r="A26" s="12">
        <v>20</v>
      </c>
      <c r="B26" s="30" t="s">
        <v>42</v>
      </c>
      <c r="C26" s="8">
        <v>138</v>
      </c>
      <c r="D26" s="3">
        <v>145</v>
      </c>
      <c r="E26" s="4">
        <v>147</v>
      </c>
      <c r="F26" s="4">
        <v>175</v>
      </c>
      <c r="G26" s="4">
        <v>173</v>
      </c>
      <c r="H26" s="4">
        <v>165</v>
      </c>
      <c r="I26" s="84"/>
      <c r="J26" s="81">
        <f t="shared" si="0"/>
        <v>943</v>
      </c>
      <c r="K26" s="26">
        <f t="shared" si="1"/>
        <v>157.16666666666666</v>
      </c>
    </row>
    <row r="27" spans="1:11" ht="25.5" customHeight="1">
      <c r="A27" s="12">
        <v>21</v>
      </c>
      <c r="B27" s="31" t="s">
        <v>48</v>
      </c>
      <c r="C27" s="9">
        <v>171</v>
      </c>
      <c r="D27" s="4">
        <v>176</v>
      </c>
      <c r="E27" s="4">
        <v>136</v>
      </c>
      <c r="F27" s="4">
        <v>150</v>
      </c>
      <c r="G27" s="4">
        <v>159</v>
      </c>
      <c r="H27" s="4">
        <v>148</v>
      </c>
      <c r="I27" s="84"/>
      <c r="J27" s="81">
        <f t="shared" si="0"/>
        <v>940</v>
      </c>
      <c r="K27" s="26">
        <f t="shared" si="1"/>
        <v>156.66666666666666</v>
      </c>
    </row>
    <row r="28" spans="1:11" ht="25.5" customHeight="1">
      <c r="A28" s="12">
        <v>22</v>
      </c>
      <c r="B28" s="31" t="s">
        <v>7</v>
      </c>
      <c r="C28" s="9">
        <v>141</v>
      </c>
      <c r="D28" s="4">
        <v>144</v>
      </c>
      <c r="E28" s="4">
        <v>164</v>
      </c>
      <c r="F28" s="4">
        <v>129</v>
      </c>
      <c r="G28" s="4">
        <v>172</v>
      </c>
      <c r="H28" s="4">
        <v>136</v>
      </c>
      <c r="I28" s="28">
        <v>48</v>
      </c>
      <c r="J28" s="81">
        <f t="shared" si="0"/>
        <v>934</v>
      </c>
      <c r="K28" s="26">
        <f t="shared" si="1"/>
        <v>155.66666666666666</v>
      </c>
    </row>
    <row r="29" spans="1:11" ht="25.5" customHeight="1">
      <c r="A29" s="12">
        <v>23</v>
      </c>
      <c r="B29" s="30" t="s">
        <v>45</v>
      </c>
      <c r="C29" s="8">
        <v>127</v>
      </c>
      <c r="D29" s="3">
        <v>234</v>
      </c>
      <c r="E29" s="4">
        <v>142</v>
      </c>
      <c r="F29" s="4">
        <v>151</v>
      </c>
      <c r="G29" s="4">
        <v>137</v>
      </c>
      <c r="H29" s="4">
        <v>141</v>
      </c>
      <c r="I29" s="84"/>
      <c r="J29" s="81">
        <f t="shared" si="0"/>
        <v>932</v>
      </c>
      <c r="K29" s="26">
        <f t="shared" si="1"/>
        <v>155.33333333333334</v>
      </c>
    </row>
    <row r="30" spans="1:11" ht="25.5" customHeight="1">
      <c r="A30" s="12">
        <v>24</v>
      </c>
      <c r="B30" s="31" t="s">
        <v>40</v>
      </c>
      <c r="C30" s="9">
        <v>146</v>
      </c>
      <c r="D30" s="4">
        <v>169</v>
      </c>
      <c r="E30" s="4">
        <v>144</v>
      </c>
      <c r="F30" s="4">
        <v>174</v>
      </c>
      <c r="G30" s="4">
        <v>148</v>
      </c>
      <c r="H30" s="4">
        <v>151</v>
      </c>
      <c r="I30" s="84"/>
      <c r="J30" s="81">
        <f t="shared" si="0"/>
        <v>932</v>
      </c>
      <c r="K30" s="26">
        <f t="shared" si="1"/>
        <v>155.33333333333334</v>
      </c>
    </row>
    <row r="31" spans="1:11" ht="25.5" customHeight="1">
      <c r="A31" s="12">
        <v>25</v>
      </c>
      <c r="B31" s="31" t="s">
        <v>38</v>
      </c>
      <c r="C31" s="9">
        <v>161</v>
      </c>
      <c r="D31" s="4">
        <v>120</v>
      </c>
      <c r="E31" s="4">
        <v>139</v>
      </c>
      <c r="F31" s="4">
        <v>191</v>
      </c>
      <c r="G31" s="4">
        <v>162</v>
      </c>
      <c r="H31" s="4">
        <v>151</v>
      </c>
      <c r="I31" s="84"/>
      <c r="J31" s="81">
        <f t="shared" si="0"/>
        <v>924</v>
      </c>
      <c r="K31" s="26">
        <f t="shared" si="1"/>
        <v>154</v>
      </c>
    </row>
    <row r="32" spans="1:11" ht="25.5" customHeight="1">
      <c r="A32" s="12">
        <v>26</v>
      </c>
      <c r="B32" s="31" t="s">
        <v>15</v>
      </c>
      <c r="C32" s="9">
        <v>153</v>
      </c>
      <c r="D32" s="4">
        <v>201</v>
      </c>
      <c r="E32" s="4">
        <v>171</v>
      </c>
      <c r="F32" s="4">
        <v>121</v>
      </c>
      <c r="G32" s="4">
        <v>153</v>
      </c>
      <c r="H32" s="4">
        <v>123</v>
      </c>
      <c r="I32" s="84"/>
      <c r="J32" s="81">
        <f t="shared" si="0"/>
        <v>922</v>
      </c>
      <c r="K32" s="26">
        <f t="shared" si="1"/>
        <v>153.66666666666666</v>
      </c>
    </row>
    <row r="33" spans="1:11" ht="25.5" customHeight="1">
      <c r="A33" s="12">
        <v>27</v>
      </c>
      <c r="B33" s="31" t="s">
        <v>16</v>
      </c>
      <c r="C33" s="9">
        <v>141</v>
      </c>
      <c r="D33" s="4">
        <v>160</v>
      </c>
      <c r="E33" s="4">
        <v>141</v>
      </c>
      <c r="F33" s="4">
        <v>156</v>
      </c>
      <c r="G33" s="4">
        <v>158</v>
      </c>
      <c r="H33" s="4">
        <v>144</v>
      </c>
      <c r="I33" s="28"/>
      <c r="J33" s="81">
        <f t="shared" si="0"/>
        <v>900</v>
      </c>
      <c r="K33" s="26">
        <f t="shared" si="1"/>
        <v>150</v>
      </c>
    </row>
    <row r="34" spans="1:11" ht="25.5" customHeight="1">
      <c r="A34" s="12">
        <v>28</v>
      </c>
      <c r="B34" s="31" t="s">
        <v>32</v>
      </c>
      <c r="C34" s="9">
        <v>145</v>
      </c>
      <c r="D34" s="4">
        <v>158</v>
      </c>
      <c r="E34" s="4">
        <v>145</v>
      </c>
      <c r="F34" s="4">
        <v>152</v>
      </c>
      <c r="G34" s="4">
        <v>144</v>
      </c>
      <c r="H34" s="4">
        <v>155</v>
      </c>
      <c r="I34" s="84"/>
      <c r="J34" s="81">
        <f t="shared" si="0"/>
        <v>899</v>
      </c>
      <c r="K34" s="26">
        <f t="shared" si="1"/>
        <v>149.83333333333334</v>
      </c>
    </row>
    <row r="35" spans="1:11" ht="25.5" customHeight="1">
      <c r="A35" s="12">
        <v>29</v>
      </c>
      <c r="B35" s="31" t="s">
        <v>49</v>
      </c>
      <c r="C35" s="9">
        <v>126</v>
      </c>
      <c r="D35" s="4">
        <v>183</v>
      </c>
      <c r="E35" s="4">
        <v>119</v>
      </c>
      <c r="F35" s="4">
        <v>133</v>
      </c>
      <c r="G35" s="4">
        <v>138</v>
      </c>
      <c r="H35" s="4">
        <v>112</v>
      </c>
      <c r="I35" s="84">
        <v>48</v>
      </c>
      <c r="J35" s="81">
        <f t="shared" si="0"/>
        <v>859</v>
      </c>
      <c r="K35" s="26">
        <f t="shared" si="1"/>
        <v>143.16666666666666</v>
      </c>
    </row>
    <row r="36" spans="1:11" ht="25.5" customHeight="1">
      <c r="A36" s="12">
        <v>30</v>
      </c>
      <c r="B36" s="30" t="s">
        <v>43</v>
      </c>
      <c r="C36" s="8">
        <v>144</v>
      </c>
      <c r="D36" s="3">
        <v>119</v>
      </c>
      <c r="E36" s="4">
        <v>110</v>
      </c>
      <c r="F36" s="4">
        <v>127</v>
      </c>
      <c r="G36" s="4">
        <v>162</v>
      </c>
      <c r="H36" s="4">
        <v>162</v>
      </c>
      <c r="I36" s="84"/>
      <c r="J36" s="81">
        <f t="shared" si="0"/>
        <v>824</v>
      </c>
      <c r="K36" s="26">
        <f t="shared" si="1"/>
        <v>137.33333333333334</v>
      </c>
    </row>
    <row r="37" spans="1:11" ht="25.5" customHeight="1">
      <c r="A37" s="12">
        <v>31</v>
      </c>
      <c r="B37" s="30" t="s">
        <v>44</v>
      </c>
      <c r="C37" s="8">
        <v>120</v>
      </c>
      <c r="D37" s="3">
        <v>145</v>
      </c>
      <c r="E37" s="4">
        <v>146</v>
      </c>
      <c r="F37" s="4">
        <v>137</v>
      </c>
      <c r="G37" s="4">
        <v>111</v>
      </c>
      <c r="H37" s="4">
        <v>144</v>
      </c>
      <c r="I37" s="84"/>
      <c r="J37" s="81">
        <f t="shared" si="0"/>
        <v>803</v>
      </c>
      <c r="K37" s="26">
        <f t="shared" si="1"/>
        <v>133.83333333333334</v>
      </c>
    </row>
    <row r="38" spans="1:11" ht="25.5" customHeight="1" thickBot="1">
      <c r="A38" s="13">
        <v>32</v>
      </c>
      <c r="B38" s="32" t="s">
        <v>47</v>
      </c>
      <c r="C38" s="10">
        <v>128</v>
      </c>
      <c r="D38" s="5">
        <v>113</v>
      </c>
      <c r="E38" s="5">
        <v>124</v>
      </c>
      <c r="F38" s="5">
        <v>145</v>
      </c>
      <c r="G38" s="5">
        <v>110</v>
      </c>
      <c r="H38" s="5">
        <v>126</v>
      </c>
      <c r="I38" s="85">
        <v>48</v>
      </c>
      <c r="J38" s="82">
        <f t="shared" si="0"/>
        <v>794</v>
      </c>
      <c r="K38" s="27">
        <f t="shared" si="1"/>
        <v>132.33333333333334</v>
      </c>
    </row>
  </sheetData>
  <sheetProtection/>
  <mergeCells count="2">
    <mergeCell ref="A1:K1"/>
    <mergeCell ref="A3:K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4.00390625" style="36" customWidth="1"/>
    <col min="2" max="2" width="30.28125" style="1" customWidth="1"/>
    <col min="3" max="3" width="7.7109375" style="1" customWidth="1"/>
    <col min="4" max="9" width="6.57421875" style="1" customWidth="1"/>
    <col min="10" max="10" width="4.00390625" style="1" customWidth="1"/>
    <col min="11" max="11" width="11.57421875" style="74" customWidth="1"/>
    <col min="12" max="12" width="11.57421875" style="1" customWidth="1"/>
    <col min="13" max="16384" width="9.140625" style="1" customWidth="1"/>
  </cols>
  <sheetData>
    <row r="1" spans="1:12" s="34" customFormat="1" ht="26.25">
      <c r="A1" s="100" t="s">
        <v>28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1" ht="15">
      <c r="A2" s="1"/>
      <c r="J2" s="2"/>
      <c r="K2" s="72"/>
    </row>
    <row r="3" spans="1:12" s="35" customFormat="1" ht="21">
      <c r="A3" s="101" t="s">
        <v>31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s="35" customFormat="1" ht="21">
      <c r="A4" s="33"/>
      <c r="B4" s="33"/>
      <c r="C4" s="33"/>
      <c r="D4" s="33"/>
      <c r="E4" s="33"/>
      <c r="F4" s="33"/>
      <c r="G4" s="33"/>
      <c r="H4" s="33"/>
      <c r="I4" s="33"/>
      <c r="J4" s="33"/>
      <c r="K4" s="73"/>
      <c r="L4" s="33"/>
    </row>
    <row r="5" ht="15.75" thickBot="1"/>
    <row r="6" spans="1:12" s="36" customFormat="1" ht="19.5" thickBot="1">
      <c r="A6" s="18" t="s">
        <v>0</v>
      </c>
      <c r="B6" s="19" t="s">
        <v>1</v>
      </c>
      <c r="C6" s="37" t="s">
        <v>12</v>
      </c>
      <c r="D6" s="20">
        <v>7</v>
      </c>
      <c r="E6" s="21">
        <v>8</v>
      </c>
      <c r="F6" s="21">
        <v>9</v>
      </c>
      <c r="G6" s="22">
        <v>10</v>
      </c>
      <c r="H6" s="22">
        <v>11</v>
      </c>
      <c r="I6" s="22">
        <v>12</v>
      </c>
      <c r="J6" s="17" t="s">
        <v>2</v>
      </c>
      <c r="K6" s="75" t="s">
        <v>27</v>
      </c>
      <c r="L6" s="18" t="s">
        <v>3</v>
      </c>
    </row>
    <row r="7" spans="1:12" ht="25.5" customHeight="1">
      <c r="A7" s="11">
        <v>1</v>
      </c>
      <c r="B7" s="89" t="s">
        <v>34</v>
      </c>
      <c r="C7" s="89">
        <v>1067</v>
      </c>
      <c r="D7" s="90">
        <v>191</v>
      </c>
      <c r="E7" s="24">
        <v>190</v>
      </c>
      <c r="F7" s="24">
        <v>180</v>
      </c>
      <c r="G7" s="24">
        <v>198</v>
      </c>
      <c r="H7" s="24">
        <v>169</v>
      </c>
      <c r="I7" s="24">
        <v>243</v>
      </c>
      <c r="J7" s="14"/>
      <c r="K7" s="76">
        <f>SUM(D7:J7)</f>
        <v>1171</v>
      </c>
      <c r="L7" s="71">
        <f>SUM(C7:J7)</f>
        <v>2238</v>
      </c>
    </row>
    <row r="8" spans="1:12" ht="25.5" customHeight="1">
      <c r="A8" s="12">
        <v>2</v>
      </c>
      <c r="B8" s="31" t="s">
        <v>50</v>
      </c>
      <c r="C8" s="31">
        <v>1039</v>
      </c>
      <c r="D8" s="9">
        <v>185</v>
      </c>
      <c r="E8" s="4">
        <v>181</v>
      </c>
      <c r="F8" s="4">
        <v>202</v>
      </c>
      <c r="G8" s="4">
        <v>191</v>
      </c>
      <c r="H8" s="4">
        <v>199</v>
      </c>
      <c r="I8" s="4">
        <v>202</v>
      </c>
      <c r="J8" s="15"/>
      <c r="K8" s="77">
        <f>SUM(D8:J8)</f>
        <v>1160</v>
      </c>
      <c r="L8" s="71">
        <f>SUM(C8:J8)</f>
        <v>2199</v>
      </c>
    </row>
    <row r="9" spans="1:12" ht="25.5" customHeight="1">
      <c r="A9" s="12">
        <v>3</v>
      </c>
      <c r="B9" s="31" t="s">
        <v>10</v>
      </c>
      <c r="C9" s="31">
        <v>1065</v>
      </c>
      <c r="D9" s="9">
        <v>163</v>
      </c>
      <c r="E9" s="4">
        <v>183</v>
      </c>
      <c r="F9" s="4">
        <v>192</v>
      </c>
      <c r="G9" s="4">
        <v>171</v>
      </c>
      <c r="H9" s="4">
        <v>237</v>
      </c>
      <c r="I9" s="4">
        <v>176</v>
      </c>
      <c r="J9" s="16"/>
      <c r="K9" s="77">
        <f>SUM(D9:J9)</f>
        <v>1122</v>
      </c>
      <c r="L9" s="71">
        <f>SUM(C9:J9)</f>
        <v>2187</v>
      </c>
    </row>
    <row r="10" spans="1:12" ht="25.5" customHeight="1">
      <c r="A10" s="12">
        <v>4</v>
      </c>
      <c r="B10" s="31" t="s">
        <v>6</v>
      </c>
      <c r="C10" s="31">
        <v>1022</v>
      </c>
      <c r="D10" s="9">
        <v>170</v>
      </c>
      <c r="E10" s="4">
        <v>212</v>
      </c>
      <c r="F10" s="4">
        <v>204</v>
      </c>
      <c r="G10" s="4">
        <v>170</v>
      </c>
      <c r="H10" s="4">
        <v>184</v>
      </c>
      <c r="I10" s="4">
        <v>180</v>
      </c>
      <c r="J10" s="15"/>
      <c r="K10" s="77">
        <f>SUM(D10:J10)</f>
        <v>1120</v>
      </c>
      <c r="L10" s="71">
        <f>SUM(C10:J10)</f>
        <v>2142</v>
      </c>
    </row>
    <row r="11" spans="1:12" ht="9" customHeight="1">
      <c r="A11" s="91"/>
      <c r="B11" s="92"/>
      <c r="C11" s="92"/>
      <c r="D11" s="93"/>
      <c r="E11" s="94"/>
      <c r="F11" s="94"/>
      <c r="G11" s="94"/>
      <c r="H11" s="94"/>
      <c r="I11" s="94"/>
      <c r="J11" s="95"/>
      <c r="K11" s="96"/>
      <c r="L11" s="97"/>
    </row>
    <row r="12" spans="1:12" ht="25.5" customHeight="1">
      <c r="A12" s="12">
        <v>5</v>
      </c>
      <c r="B12" s="31" t="s">
        <v>11</v>
      </c>
      <c r="C12" s="31">
        <v>1103</v>
      </c>
      <c r="D12" s="9">
        <v>161</v>
      </c>
      <c r="E12" s="4">
        <v>161</v>
      </c>
      <c r="F12" s="4">
        <v>153</v>
      </c>
      <c r="G12" s="4">
        <v>192</v>
      </c>
      <c r="H12" s="4">
        <v>182</v>
      </c>
      <c r="I12" s="4">
        <v>189</v>
      </c>
      <c r="J12" s="15"/>
      <c r="K12" s="77">
        <f>SUM(D12:J12)</f>
        <v>1038</v>
      </c>
      <c r="L12" s="71">
        <f>SUM(C12:J12)</f>
        <v>2141</v>
      </c>
    </row>
    <row r="13" spans="1:13" ht="25.5" customHeight="1">
      <c r="A13" s="12">
        <v>6</v>
      </c>
      <c r="B13" s="30" t="s">
        <v>46</v>
      </c>
      <c r="C13" s="30">
        <v>1172</v>
      </c>
      <c r="D13" s="8">
        <v>162</v>
      </c>
      <c r="E13" s="3">
        <v>169</v>
      </c>
      <c r="F13" s="4">
        <v>150</v>
      </c>
      <c r="G13" s="4">
        <v>148</v>
      </c>
      <c r="H13" s="4">
        <v>189</v>
      </c>
      <c r="I13" s="4">
        <v>139</v>
      </c>
      <c r="J13" s="15"/>
      <c r="K13" s="77">
        <f>SUM(D13:J13)</f>
        <v>957</v>
      </c>
      <c r="L13" s="71">
        <f>SUM(C13:J13)</f>
        <v>2129</v>
      </c>
      <c r="M13" s="99"/>
    </row>
    <row r="14" spans="1:12" ht="25.5" customHeight="1">
      <c r="A14" s="12">
        <v>7</v>
      </c>
      <c r="B14" s="31" t="s">
        <v>9</v>
      </c>
      <c r="C14" s="31">
        <v>1103</v>
      </c>
      <c r="D14" s="9">
        <v>195</v>
      </c>
      <c r="E14" s="4">
        <v>152</v>
      </c>
      <c r="F14" s="4">
        <v>192</v>
      </c>
      <c r="G14" s="4">
        <v>139</v>
      </c>
      <c r="H14" s="4">
        <v>165</v>
      </c>
      <c r="I14" s="4">
        <v>182</v>
      </c>
      <c r="J14" s="15"/>
      <c r="K14" s="77">
        <f>SUM(D14:J14)</f>
        <v>1025</v>
      </c>
      <c r="L14" s="71">
        <f>SUM(C14:J14)</f>
        <v>2128</v>
      </c>
    </row>
    <row r="15" spans="1:12" ht="25.5" customHeight="1">
      <c r="A15" s="12">
        <v>8</v>
      </c>
      <c r="B15" s="31" t="s">
        <v>8</v>
      </c>
      <c r="C15" s="31">
        <v>1060</v>
      </c>
      <c r="D15" s="9">
        <v>177</v>
      </c>
      <c r="E15" s="4">
        <v>171</v>
      </c>
      <c r="F15" s="4">
        <v>171</v>
      </c>
      <c r="G15" s="4">
        <v>191</v>
      </c>
      <c r="H15" s="4">
        <v>181</v>
      </c>
      <c r="I15" s="4">
        <v>176</v>
      </c>
      <c r="J15" s="15"/>
      <c r="K15" s="77">
        <f>SUM(D15:J15)</f>
        <v>1067</v>
      </c>
      <c r="L15" s="71">
        <f>SUM(C15:J15)</f>
        <v>2127</v>
      </c>
    </row>
    <row r="16" spans="1:12" ht="9" customHeight="1">
      <c r="A16" s="91"/>
      <c r="B16" s="92"/>
      <c r="C16" s="92"/>
      <c r="D16" s="93"/>
      <c r="E16" s="94"/>
      <c r="F16" s="94"/>
      <c r="G16" s="94"/>
      <c r="H16" s="94"/>
      <c r="I16" s="94"/>
      <c r="J16" s="95"/>
      <c r="K16" s="96"/>
      <c r="L16" s="97"/>
    </row>
    <row r="17" spans="1:12" ht="25.5" customHeight="1">
      <c r="A17" s="12">
        <v>9</v>
      </c>
      <c r="B17" s="31" t="s">
        <v>51</v>
      </c>
      <c r="C17" s="31">
        <v>1014</v>
      </c>
      <c r="D17" s="9">
        <v>169</v>
      </c>
      <c r="E17" s="4">
        <v>164</v>
      </c>
      <c r="F17" s="4">
        <v>212</v>
      </c>
      <c r="G17" s="4">
        <v>179</v>
      </c>
      <c r="H17" s="4">
        <v>190</v>
      </c>
      <c r="I17" s="4">
        <v>194</v>
      </c>
      <c r="J17" s="28"/>
      <c r="K17" s="77">
        <f aca="true" t="shared" si="0" ref="K17:K24">SUM(D17:J17)</f>
        <v>1108</v>
      </c>
      <c r="L17" s="71">
        <f aca="true" t="shared" si="1" ref="L17:L24">SUM(C17:J17)</f>
        <v>2122</v>
      </c>
    </row>
    <row r="18" spans="1:12" ht="25.5" customHeight="1">
      <c r="A18" s="12">
        <v>10</v>
      </c>
      <c r="B18" s="30" t="s">
        <v>35</v>
      </c>
      <c r="C18" s="31">
        <v>1094</v>
      </c>
      <c r="D18" s="9">
        <v>144</v>
      </c>
      <c r="E18" s="4">
        <v>181</v>
      </c>
      <c r="F18" s="4">
        <v>164</v>
      </c>
      <c r="G18" s="4">
        <v>173</v>
      </c>
      <c r="H18" s="4">
        <v>150</v>
      </c>
      <c r="I18" s="4">
        <v>154</v>
      </c>
      <c r="J18" s="15">
        <v>48</v>
      </c>
      <c r="K18" s="77">
        <f t="shared" si="0"/>
        <v>1014</v>
      </c>
      <c r="L18" s="71">
        <f t="shared" si="1"/>
        <v>2108</v>
      </c>
    </row>
    <row r="19" spans="1:12" ht="25.5" customHeight="1">
      <c r="A19" s="12">
        <v>11</v>
      </c>
      <c r="B19" s="31" t="s">
        <v>39</v>
      </c>
      <c r="C19" s="31">
        <v>1007</v>
      </c>
      <c r="D19" s="9">
        <v>163</v>
      </c>
      <c r="E19" s="4">
        <v>145</v>
      </c>
      <c r="F19" s="4">
        <v>150</v>
      </c>
      <c r="G19" s="4">
        <v>166</v>
      </c>
      <c r="H19" s="4">
        <v>200</v>
      </c>
      <c r="I19" s="4">
        <v>163</v>
      </c>
      <c r="J19" s="15">
        <v>48</v>
      </c>
      <c r="K19" s="77">
        <f t="shared" si="0"/>
        <v>1035</v>
      </c>
      <c r="L19" s="71">
        <f t="shared" si="1"/>
        <v>2042</v>
      </c>
    </row>
    <row r="20" spans="1:12" ht="25.5" customHeight="1">
      <c r="A20" s="12">
        <v>12</v>
      </c>
      <c r="B20" s="31" t="s">
        <v>13</v>
      </c>
      <c r="C20" s="31">
        <v>1011</v>
      </c>
      <c r="D20" s="9">
        <v>160</v>
      </c>
      <c r="E20" s="4">
        <v>155</v>
      </c>
      <c r="F20" s="4">
        <v>189</v>
      </c>
      <c r="G20" s="4">
        <v>181</v>
      </c>
      <c r="H20" s="4">
        <v>161</v>
      </c>
      <c r="I20" s="4">
        <v>148</v>
      </c>
      <c r="J20" s="15"/>
      <c r="K20" s="77">
        <f t="shared" si="0"/>
        <v>994</v>
      </c>
      <c r="L20" s="71">
        <f t="shared" si="1"/>
        <v>2005</v>
      </c>
    </row>
    <row r="21" spans="1:12" ht="25.5" customHeight="1">
      <c r="A21" s="12">
        <v>13</v>
      </c>
      <c r="B21" s="31" t="s">
        <v>48</v>
      </c>
      <c r="C21" s="30">
        <v>940</v>
      </c>
      <c r="D21" s="8">
        <v>188</v>
      </c>
      <c r="E21" s="3">
        <v>161</v>
      </c>
      <c r="F21" s="4">
        <v>182</v>
      </c>
      <c r="G21" s="4">
        <v>191</v>
      </c>
      <c r="H21" s="4">
        <v>165</v>
      </c>
      <c r="I21" s="4">
        <v>171</v>
      </c>
      <c r="J21" s="15"/>
      <c r="K21" s="77">
        <f t="shared" si="0"/>
        <v>1058</v>
      </c>
      <c r="L21" s="71">
        <f t="shared" si="1"/>
        <v>1998</v>
      </c>
    </row>
    <row r="22" spans="1:12" ht="25.5" customHeight="1">
      <c r="A22" s="12">
        <v>14</v>
      </c>
      <c r="B22" s="31" t="s">
        <v>5</v>
      </c>
      <c r="C22" s="31">
        <v>963</v>
      </c>
      <c r="D22" s="9">
        <v>178</v>
      </c>
      <c r="E22" s="4">
        <v>137</v>
      </c>
      <c r="F22" s="4">
        <v>175</v>
      </c>
      <c r="G22" s="4">
        <v>190</v>
      </c>
      <c r="H22" s="4">
        <v>149</v>
      </c>
      <c r="I22" s="4">
        <v>181</v>
      </c>
      <c r="J22" s="16"/>
      <c r="K22" s="77">
        <f t="shared" si="0"/>
        <v>1010</v>
      </c>
      <c r="L22" s="71">
        <f t="shared" si="1"/>
        <v>1973</v>
      </c>
    </row>
    <row r="23" spans="1:12" ht="25.5" customHeight="1">
      <c r="A23" s="12">
        <v>15</v>
      </c>
      <c r="B23" s="31" t="s">
        <v>38</v>
      </c>
      <c r="C23" s="31">
        <v>924</v>
      </c>
      <c r="D23" s="9">
        <v>179</v>
      </c>
      <c r="E23" s="4">
        <v>156</v>
      </c>
      <c r="F23" s="4">
        <v>181</v>
      </c>
      <c r="G23" s="4">
        <v>159</v>
      </c>
      <c r="H23" s="4">
        <v>171</v>
      </c>
      <c r="I23" s="4">
        <v>176</v>
      </c>
      <c r="J23" s="15"/>
      <c r="K23" s="77">
        <f t="shared" si="0"/>
        <v>1022</v>
      </c>
      <c r="L23" s="71">
        <f t="shared" si="1"/>
        <v>1946</v>
      </c>
    </row>
    <row r="24" spans="1:12" ht="25.5" customHeight="1">
      <c r="A24" s="12">
        <v>16</v>
      </c>
      <c r="B24" s="31" t="s">
        <v>41</v>
      </c>
      <c r="C24" s="31">
        <v>987</v>
      </c>
      <c r="D24" s="9">
        <v>178</v>
      </c>
      <c r="E24" s="4">
        <v>144</v>
      </c>
      <c r="F24" s="4">
        <v>164</v>
      </c>
      <c r="G24" s="4">
        <v>171</v>
      </c>
      <c r="H24" s="4">
        <v>143</v>
      </c>
      <c r="I24" s="4">
        <v>153</v>
      </c>
      <c r="J24" s="15"/>
      <c r="K24" s="77">
        <f t="shared" si="0"/>
        <v>953</v>
      </c>
      <c r="L24" s="71">
        <f t="shared" si="1"/>
        <v>1940</v>
      </c>
    </row>
    <row r="25" spans="1:12" ht="9" customHeight="1">
      <c r="A25" s="91"/>
      <c r="B25" s="92"/>
      <c r="C25" s="92"/>
      <c r="D25" s="93"/>
      <c r="E25" s="94"/>
      <c r="F25" s="94"/>
      <c r="G25" s="94"/>
      <c r="H25" s="94"/>
      <c r="I25" s="94"/>
      <c r="J25" s="95"/>
      <c r="K25" s="96"/>
      <c r="L25" s="97"/>
    </row>
    <row r="26" spans="1:12" ht="25.5" customHeight="1">
      <c r="A26" s="12">
        <v>17</v>
      </c>
      <c r="B26" s="31" t="s">
        <v>52</v>
      </c>
      <c r="C26" s="31">
        <v>959</v>
      </c>
      <c r="D26" s="9">
        <v>178</v>
      </c>
      <c r="E26" s="4">
        <v>146</v>
      </c>
      <c r="F26" s="4">
        <v>156</v>
      </c>
      <c r="G26" s="4">
        <v>158</v>
      </c>
      <c r="H26" s="4">
        <v>170</v>
      </c>
      <c r="I26" s="4">
        <v>171</v>
      </c>
      <c r="J26" s="15"/>
      <c r="K26" s="77">
        <f aca="true" t="shared" si="2" ref="K26:K41">SUM(D26:J26)</f>
        <v>979</v>
      </c>
      <c r="L26" s="71">
        <f aca="true" t="shared" si="3" ref="L26:L41">SUM(C26:J26)</f>
        <v>1938</v>
      </c>
    </row>
    <row r="27" spans="1:12" ht="25.5" customHeight="1">
      <c r="A27" s="12">
        <v>18</v>
      </c>
      <c r="B27" s="30" t="s">
        <v>42</v>
      </c>
      <c r="C27" s="30">
        <v>943</v>
      </c>
      <c r="D27" s="8">
        <v>154</v>
      </c>
      <c r="E27" s="3">
        <v>180</v>
      </c>
      <c r="F27" s="4">
        <v>169</v>
      </c>
      <c r="G27" s="4">
        <v>166</v>
      </c>
      <c r="H27" s="4">
        <v>151</v>
      </c>
      <c r="I27" s="4">
        <v>151</v>
      </c>
      <c r="J27" s="15"/>
      <c r="K27" s="77">
        <f t="shared" si="2"/>
        <v>971</v>
      </c>
      <c r="L27" s="71">
        <f t="shared" si="3"/>
        <v>1914</v>
      </c>
    </row>
    <row r="28" spans="1:12" ht="25.5" customHeight="1">
      <c r="A28" s="12">
        <v>19</v>
      </c>
      <c r="B28" s="31" t="s">
        <v>36</v>
      </c>
      <c r="C28" s="30">
        <v>948</v>
      </c>
      <c r="D28" s="8">
        <v>155</v>
      </c>
      <c r="E28" s="3">
        <v>136</v>
      </c>
      <c r="F28" s="4">
        <v>169</v>
      </c>
      <c r="G28" s="4">
        <v>157</v>
      </c>
      <c r="H28" s="4">
        <v>159</v>
      </c>
      <c r="I28" s="4">
        <v>141</v>
      </c>
      <c r="J28" s="15">
        <v>48</v>
      </c>
      <c r="K28" s="77">
        <f t="shared" si="2"/>
        <v>965</v>
      </c>
      <c r="L28" s="71">
        <f t="shared" si="3"/>
        <v>1913</v>
      </c>
    </row>
    <row r="29" spans="1:12" ht="25.5" customHeight="1">
      <c r="A29" s="12">
        <v>20</v>
      </c>
      <c r="B29" s="31" t="s">
        <v>16</v>
      </c>
      <c r="C29" s="31">
        <v>900</v>
      </c>
      <c r="D29" s="9">
        <v>144</v>
      </c>
      <c r="E29" s="4">
        <v>178</v>
      </c>
      <c r="F29" s="4">
        <v>130</v>
      </c>
      <c r="G29" s="4">
        <v>142</v>
      </c>
      <c r="H29" s="4">
        <v>200</v>
      </c>
      <c r="I29" s="4">
        <v>199</v>
      </c>
      <c r="J29" s="16"/>
      <c r="K29" s="77">
        <f t="shared" si="2"/>
        <v>993</v>
      </c>
      <c r="L29" s="71">
        <f t="shared" si="3"/>
        <v>1893</v>
      </c>
    </row>
    <row r="30" spans="1:12" ht="25.5" customHeight="1">
      <c r="A30" s="12">
        <v>21</v>
      </c>
      <c r="B30" s="30" t="s">
        <v>45</v>
      </c>
      <c r="C30" s="30">
        <v>932</v>
      </c>
      <c r="D30" s="8">
        <v>142</v>
      </c>
      <c r="E30" s="3">
        <v>133</v>
      </c>
      <c r="F30" s="4">
        <v>186</v>
      </c>
      <c r="G30" s="4">
        <v>159</v>
      </c>
      <c r="H30" s="4">
        <v>160</v>
      </c>
      <c r="I30" s="4">
        <v>173</v>
      </c>
      <c r="J30" s="15"/>
      <c r="K30" s="77">
        <f t="shared" si="2"/>
        <v>953</v>
      </c>
      <c r="L30" s="71">
        <f t="shared" si="3"/>
        <v>1885</v>
      </c>
    </row>
    <row r="31" spans="1:12" ht="25.5" customHeight="1">
      <c r="A31" s="12">
        <v>22</v>
      </c>
      <c r="B31" s="31" t="s">
        <v>33</v>
      </c>
      <c r="C31" s="31">
        <v>952</v>
      </c>
      <c r="D31" s="9">
        <v>166</v>
      </c>
      <c r="E31" s="4">
        <v>160</v>
      </c>
      <c r="F31" s="4">
        <v>145</v>
      </c>
      <c r="G31" s="4">
        <v>152</v>
      </c>
      <c r="H31" s="4">
        <v>115</v>
      </c>
      <c r="I31" s="4">
        <v>138</v>
      </c>
      <c r="J31" s="16">
        <v>48</v>
      </c>
      <c r="K31" s="77">
        <f t="shared" si="2"/>
        <v>924</v>
      </c>
      <c r="L31" s="71">
        <f t="shared" si="3"/>
        <v>1876</v>
      </c>
    </row>
    <row r="32" spans="1:12" ht="25.5" customHeight="1">
      <c r="A32" s="12">
        <v>23</v>
      </c>
      <c r="B32" s="31" t="s">
        <v>37</v>
      </c>
      <c r="C32" s="30">
        <v>949</v>
      </c>
      <c r="D32" s="8">
        <v>159</v>
      </c>
      <c r="E32" s="3">
        <v>177</v>
      </c>
      <c r="F32" s="4">
        <v>126</v>
      </c>
      <c r="G32" s="4">
        <v>126</v>
      </c>
      <c r="H32" s="4">
        <v>175</v>
      </c>
      <c r="I32" s="4">
        <v>157</v>
      </c>
      <c r="J32" s="15"/>
      <c r="K32" s="77">
        <f t="shared" si="2"/>
        <v>920</v>
      </c>
      <c r="L32" s="71">
        <f t="shared" si="3"/>
        <v>1869</v>
      </c>
    </row>
    <row r="33" spans="1:12" ht="25.5" customHeight="1">
      <c r="A33" s="12">
        <v>24</v>
      </c>
      <c r="B33" s="31" t="s">
        <v>7</v>
      </c>
      <c r="C33" s="30">
        <v>934</v>
      </c>
      <c r="D33" s="8">
        <v>157</v>
      </c>
      <c r="E33" s="3">
        <v>138</v>
      </c>
      <c r="F33" s="4">
        <v>137</v>
      </c>
      <c r="G33" s="4">
        <v>112</v>
      </c>
      <c r="H33" s="4">
        <v>174</v>
      </c>
      <c r="I33" s="4">
        <v>129</v>
      </c>
      <c r="J33" s="15">
        <v>48</v>
      </c>
      <c r="K33" s="77">
        <f t="shared" si="2"/>
        <v>895</v>
      </c>
      <c r="L33" s="71">
        <f t="shared" si="3"/>
        <v>1829</v>
      </c>
    </row>
    <row r="34" spans="1:12" ht="25.5" customHeight="1">
      <c r="A34" s="12">
        <v>25</v>
      </c>
      <c r="B34" s="31" t="s">
        <v>14</v>
      </c>
      <c r="C34" s="31">
        <v>964</v>
      </c>
      <c r="D34" s="9">
        <v>146</v>
      </c>
      <c r="E34" s="4">
        <v>144</v>
      </c>
      <c r="F34" s="4">
        <v>122</v>
      </c>
      <c r="G34" s="4">
        <v>149</v>
      </c>
      <c r="H34" s="4">
        <v>122</v>
      </c>
      <c r="I34" s="4">
        <v>130</v>
      </c>
      <c r="J34" s="15">
        <v>48</v>
      </c>
      <c r="K34" s="77">
        <f t="shared" si="2"/>
        <v>861</v>
      </c>
      <c r="L34" s="71">
        <f t="shared" si="3"/>
        <v>1825</v>
      </c>
    </row>
    <row r="35" spans="1:12" ht="25.5" customHeight="1">
      <c r="A35" s="12">
        <v>26</v>
      </c>
      <c r="B35" s="31" t="s">
        <v>40</v>
      </c>
      <c r="C35" s="30">
        <v>932</v>
      </c>
      <c r="D35" s="8">
        <v>150</v>
      </c>
      <c r="E35" s="3">
        <v>176</v>
      </c>
      <c r="F35" s="4">
        <v>150</v>
      </c>
      <c r="G35" s="4">
        <v>124</v>
      </c>
      <c r="H35" s="4">
        <v>142</v>
      </c>
      <c r="I35" s="4">
        <v>146</v>
      </c>
      <c r="J35" s="15"/>
      <c r="K35" s="77">
        <f t="shared" si="2"/>
        <v>888</v>
      </c>
      <c r="L35" s="71">
        <f t="shared" si="3"/>
        <v>1820</v>
      </c>
    </row>
    <row r="36" spans="1:12" ht="25.5" customHeight="1">
      <c r="A36" s="12">
        <v>27</v>
      </c>
      <c r="B36" s="31" t="s">
        <v>15</v>
      </c>
      <c r="C36" s="31">
        <v>922</v>
      </c>
      <c r="D36" s="9">
        <v>130</v>
      </c>
      <c r="E36" s="4">
        <v>118</v>
      </c>
      <c r="F36" s="4">
        <v>185</v>
      </c>
      <c r="G36" s="4">
        <v>140</v>
      </c>
      <c r="H36" s="4">
        <v>165</v>
      </c>
      <c r="I36" s="4">
        <v>149</v>
      </c>
      <c r="J36" s="15"/>
      <c r="K36" s="77">
        <f t="shared" si="2"/>
        <v>887</v>
      </c>
      <c r="L36" s="71">
        <f t="shared" si="3"/>
        <v>1809</v>
      </c>
    </row>
    <row r="37" spans="1:12" ht="25.5" customHeight="1">
      <c r="A37" s="12">
        <v>28</v>
      </c>
      <c r="B37" s="31" t="s">
        <v>49</v>
      </c>
      <c r="C37" s="31">
        <v>859</v>
      </c>
      <c r="D37" s="9">
        <v>157</v>
      </c>
      <c r="E37" s="4">
        <v>120</v>
      </c>
      <c r="F37" s="4">
        <v>139</v>
      </c>
      <c r="G37" s="4">
        <v>155</v>
      </c>
      <c r="H37" s="4">
        <v>138</v>
      </c>
      <c r="I37" s="4">
        <v>150</v>
      </c>
      <c r="J37" s="15">
        <v>48</v>
      </c>
      <c r="K37" s="77">
        <f t="shared" si="2"/>
        <v>907</v>
      </c>
      <c r="L37" s="71">
        <f t="shared" si="3"/>
        <v>1766</v>
      </c>
    </row>
    <row r="38" spans="1:12" ht="25.5" customHeight="1">
      <c r="A38" s="12">
        <v>29</v>
      </c>
      <c r="B38" s="31" t="s">
        <v>47</v>
      </c>
      <c r="C38" s="31">
        <v>794</v>
      </c>
      <c r="D38" s="9">
        <v>152</v>
      </c>
      <c r="E38" s="4">
        <v>141</v>
      </c>
      <c r="F38" s="4">
        <v>128</v>
      </c>
      <c r="G38" s="4">
        <v>139</v>
      </c>
      <c r="H38" s="4">
        <v>116</v>
      </c>
      <c r="I38" s="4">
        <v>130</v>
      </c>
      <c r="J38" s="16">
        <v>48</v>
      </c>
      <c r="K38" s="77">
        <f t="shared" si="2"/>
        <v>854</v>
      </c>
      <c r="L38" s="71">
        <f t="shared" si="3"/>
        <v>1648</v>
      </c>
    </row>
    <row r="39" spans="1:12" ht="25.5" customHeight="1">
      <c r="A39" s="12">
        <v>30</v>
      </c>
      <c r="B39" s="30" t="s">
        <v>44</v>
      </c>
      <c r="C39" s="38">
        <v>803</v>
      </c>
      <c r="D39" s="39">
        <v>148</v>
      </c>
      <c r="E39" s="40">
        <v>116</v>
      </c>
      <c r="F39" s="40">
        <v>134</v>
      </c>
      <c r="G39" s="40">
        <v>109</v>
      </c>
      <c r="H39" s="40">
        <v>132</v>
      </c>
      <c r="I39" s="40">
        <v>145</v>
      </c>
      <c r="J39" s="41"/>
      <c r="K39" s="77">
        <f t="shared" si="2"/>
        <v>784</v>
      </c>
      <c r="L39" s="71">
        <f t="shared" si="3"/>
        <v>1587</v>
      </c>
    </row>
    <row r="40" spans="1:12" ht="25.5" customHeight="1">
      <c r="A40" s="12">
        <v>31</v>
      </c>
      <c r="B40" s="30" t="s">
        <v>43</v>
      </c>
      <c r="C40" s="38">
        <v>824</v>
      </c>
      <c r="D40" s="39">
        <v>101</v>
      </c>
      <c r="E40" s="40">
        <v>90</v>
      </c>
      <c r="F40" s="40">
        <v>84</v>
      </c>
      <c r="G40" s="40">
        <v>97</v>
      </c>
      <c r="H40" s="40">
        <v>89</v>
      </c>
      <c r="I40" s="40">
        <v>85</v>
      </c>
      <c r="J40" s="41"/>
      <c r="K40" s="77">
        <f t="shared" si="2"/>
        <v>546</v>
      </c>
      <c r="L40" s="71">
        <f t="shared" si="3"/>
        <v>1370</v>
      </c>
    </row>
    <row r="41" spans="1:12" ht="25.5" customHeight="1" thickBot="1">
      <c r="A41" s="13">
        <v>32</v>
      </c>
      <c r="B41" s="32" t="s">
        <v>32</v>
      </c>
      <c r="C41" s="32">
        <v>899</v>
      </c>
      <c r="D41" s="10" t="s">
        <v>53</v>
      </c>
      <c r="E41" s="5" t="s">
        <v>53</v>
      </c>
      <c r="F41" s="5" t="s">
        <v>53</v>
      </c>
      <c r="G41" s="5" t="s">
        <v>53</v>
      </c>
      <c r="H41" s="5" t="s">
        <v>53</v>
      </c>
      <c r="I41" s="5" t="s">
        <v>53</v>
      </c>
      <c r="J41" s="87"/>
      <c r="K41" s="78">
        <f t="shared" si="2"/>
        <v>0</v>
      </c>
      <c r="L41" s="88">
        <f t="shared" si="3"/>
        <v>899</v>
      </c>
    </row>
  </sheetData>
  <sheetProtection/>
  <mergeCells count="2">
    <mergeCell ref="A1:L1"/>
    <mergeCell ref="A3:L3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1.8515625" style="1" customWidth="1"/>
    <col min="2" max="3" width="5.7109375" style="1" customWidth="1"/>
    <col min="4" max="4" width="4.00390625" style="36" customWidth="1"/>
    <col min="5" max="6" width="5.7109375" style="1" customWidth="1"/>
    <col min="7" max="7" width="23.00390625" style="1" customWidth="1"/>
    <col min="8" max="9" width="5.7109375" style="1" customWidth="1"/>
    <col min="10" max="10" width="4.00390625" style="36" customWidth="1"/>
    <col min="11" max="12" width="5.7109375" style="1" customWidth="1"/>
    <col min="13" max="13" width="23.57421875" style="1" customWidth="1"/>
    <col min="14" max="15" width="5.7109375" style="1" customWidth="1"/>
    <col min="16" max="16" width="4.00390625" style="1" customWidth="1"/>
    <col min="17" max="18" width="5.7109375" style="1" customWidth="1"/>
    <col min="19" max="19" width="9.140625" style="44" customWidth="1"/>
    <col min="20" max="16384" width="9.140625" style="1" customWidth="1"/>
  </cols>
  <sheetData>
    <row r="1" spans="1:19" s="42" customFormat="1" ht="15">
      <c r="A1" s="102" t="s">
        <v>17</v>
      </c>
      <c r="B1" s="102"/>
      <c r="C1" s="102"/>
      <c r="D1" s="102"/>
      <c r="E1" s="102"/>
      <c r="G1" s="102" t="s">
        <v>18</v>
      </c>
      <c r="H1" s="102"/>
      <c r="I1" s="102"/>
      <c r="J1" s="102"/>
      <c r="K1" s="102"/>
      <c r="M1" s="102" t="s">
        <v>19</v>
      </c>
      <c r="N1" s="102"/>
      <c r="O1" s="102"/>
      <c r="P1" s="102"/>
      <c r="Q1" s="102"/>
      <c r="S1" s="43" t="s">
        <v>20</v>
      </c>
    </row>
    <row r="3" spans="2:17" ht="15">
      <c r="B3" s="45">
        <v>1</v>
      </c>
      <c r="C3" s="45">
        <v>2</v>
      </c>
      <c r="D3" s="45" t="s">
        <v>2</v>
      </c>
      <c r="E3" s="45" t="s">
        <v>3</v>
      </c>
      <c r="H3" s="45">
        <v>1</v>
      </c>
      <c r="I3" s="45">
        <v>2</v>
      </c>
      <c r="J3" s="45" t="s">
        <v>2</v>
      </c>
      <c r="K3" s="45" t="s">
        <v>3</v>
      </c>
      <c r="N3" s="45">
        <v>1</v>
      </c>
      <c r="O3" s="45">
        <v>2</v>
      </c>
      <c r="P3" s="45" t="s">
        <v>2</v>
      </c>
      <c r="Q3" s="45" t="s">
        <v>3</v>
      </c>
    </row>
    <row r="4" spans="1:17" ht="15.75">
      <c r="A4" s="86" t="str">
        <f>'2 квалификация'!B17</f>
        <v>Смоляницкий Максим</v>
      </c>
      <c r="B4" s="47">
        <v>174</v>
      </c>
      <c r="C4" s="48">
        <v>165</v>
      </c>
      <c r="D4" s="67"/>
      <c r="E4" s="105">
        <f>SUM(B4:D4)</f>
        <v>339</v>
      </c>
      <c r="G4" s="46" t="str">
        <f>'2 квалификация'!B12</f>
        <v>Хохлов Олег</v>
      </c>
      <c r="H4" s="47">
        <v>168</v>
      </c>
      <c r="I4" s="48">
        <v>187</v>
      </c>
      <c r="J4" s="67"/>
      <c r="K4" s="105">
        <f>SUM(H4:J4)</f>
        <v>355</v>
      </c>
      <c r="M4" s="49" t="str">
        <f>'2 квалификация'!B7</f>
        <v>Бурашников Сергей</v>
      </c>
      <c r="N4" s="47">
        <v>198</v>
      </c>
      <c r="O4" s="48">
        <v>187</v>
      </c>
      <c r="P4" s="67"/>
      <c r="Q4" s="105">
        <f>SUM(N4:P4)</f>
        <v>385</v>
      </c>
    </row>
    <row r="5" spans="1:17" ht="15.75">
      <c r="A5" s="86" t="str">
        <f>'2 квалификация'!B18</f>
        <v>Пражак Наталья</v>
      </c>
      <c r="B5" s="47">
        <v>132</v>
      </c>
      <c r="C5" s="48">
        <v>146</v>
      </c>
      <c r="D5" s="67">
        <v>16</v>
      </c>
      <c r="E5" s="48">
        <f aca="true" t="shared" si="0" ref="E5:E11">SUM(B5:D5)</f>
        <v>294</v>
      </c>
      <c r="G5" s="46" t="str">
        <f>'2 квалификация'!B13</f>
        <v>Петров Сергей</v>
      </c>
      <c r="H5" s="47">
        <v>137</v>
      </c>
      <c r="I5" s="48">
        <v>185</v>
      </c>
      <c r="J5" s="67"/>
      <c r="K5" s="48">
        <f aca="true" t="shared" si="1" ref="K5:K11">SUM(H5:J5)</f>
        <v>322</v>
      </c>
      <c r="M5" s="49" t="str">
        <f>'2 квалификация'!B8</f>
        <v>Шитиков Евгений</v>
      </c>
      <c r="N5" s="47">
        <v>183</v>
      </c>
      <c r="O5" s="48">
        <v>171</v>
      </c>
      <c r="P5" s="67"/>
      <c r="Q5" s="48">
        <f aca="true" t="shared" si="2" ref="Q5:Q11">SUM(N5:P5)</f>
        <v>354</v>
      </c>
    </row>
    <row r="6" spans="1:19" ht="15.75">
      <c r="A6" s="86" t="str">
        <f>'2 квалификация'!B19</f>
        <v>Грибов Анатолий</v>
      </c>
      <c r="B6" s="47">
        <v>157</v>
      </c>
      <c r="C6" s="48">
        <v>185</v>
      </c>
      <c r="D6" s="67">
        <v>16</v>
      </c>
      <c r="E6" s="105">
        <f t="shared" si="0"/>
        <v>358</v>
      </c>
      <c r="G6" s="46" t="str">
        <f>'2 квалификация'!B14</f>
        <v>Девятилов Александр</v>
      </c>
      <c r="H6" s="47">
        <v>198</v>
      </c>
      <c r="I6" s="48">
        <v>168</v>
      </c>
      <c r="J6" s="67"/>
      <c r="K6" s="105">
        <f t="shared" si="1"/>
        <v>366</v>
      </c>
      <c r="M6" s="49" t="str">
        <f>'2 квалификация'!B9</f>
        <v>Копыльцов Константин</v>
      </c>
      <c r="N6" s="47">
        <v>162</v>
      </c>
      <c r="O6" s="48">
        <v>203</v>
      </c>
      <c r="P6" s="67"/>
      <c r="Q6" s="105">
        <f t="shared" si="2"/>
        <v>365</v>
      </c>
      <c r="S6" s="50" t="s">
        <v>21</v>
      </c>
    </row>
    <row r="7" spans="1:19" ht="15.75">
      <c r="A7" s="86" t="str">
        <f>'2 квалификация'!B20</f>
        <v>Волжанкин Юрий</v>
      </c>
      <c r="B7" s="47">
        <v>157</v>
      </c>
      <c r="C7" s="48">
        <v>144</v>
      </c>
      <c r="D7" s="67"/>
      <c r="E7" s="48">
        <f t="shared" si="0"/>
        <v>301</v>
      </c>
      <c r="G7" s="46" t="str">
        <f>'2 квалификация'!B15</f>
        <v>Волков Василий</v>
      </c>
      <c r="H7" s="47">
        <v>166</v>
      </c>
      <c r="I7" s="48">
        <v>189</v>
      </c>
      <c r="J7" s="67"/>
      <c r="K7" s="105">
        <f t="shared" si="1"/>
        <v>355</v>
      </c>
      <c r="L7" s="51"/>
      <c r="M7" s="49" t="str">
        <f>'2 квалификация'!B10</f>
        <v>Аитов Марат</v>
      </c>
      <c r="N7" s="47">
        <v>213</v>
      </c>
      <c r="O7" s="48">
        <v>183</v>
      </c>
      <c r="P7" s="67"/>
      <c r="Q7" s="105">
        <f t="shared" si="2"/>
        <v>396</v>
      </c>
      <c r="S7" s="50" t="s">
        <v>22</v>
      </c>
    </row>
    <row r="8" spans="1:19" ht="15.75">
      <c r="A8" s="86" t="str">
        <f>'2 квалификация'!B21</f>
        <v>Хохлов Александр</v>
      </c>
      <c r="B8" s="47">
        <v>214</v>
      </c>
      <c r="C8" s="48">
        <v>215</v>
      </c>
      <c r="D8" s="67"/>
      <c r="E8" s="105">
        <f t="shared" si="0"/>
        <v>429</v>
      </c>
      <c r="F8" s="52"/>
      <c r="G8" s="53" t="s">
        <v>48</v>
      </c>
      <c r="H8" s="47">
        <v>131</v>
      </c>
      <c r="I8" s="48">
        <v>177</v>
      </c>
      <c r="J8" s="67"/>
      <c r="K8" s="48">
        <f t="shared" si="1"/>
        <v>308</v>
      </c>
      <c r="M8" s="53" t="s">
        <v>9</v>
      </c>
      <c r="N8" s="47">
        <v>211</v>
      </c>
      <c r="O8" s="48">
        <v>175</v>
      </c>
      <c r="P8" s="67"/>
      <c r="Q8" s="105">
        <f t="shared" si="2"/>
        <v>386</v>
      </c>
      <c r="R8" s="52"/>
      <c r="S8" s="50" t="s">
        <v>23</v>
      </c>
    </row>
    <row r="9" spans="1:19" ht="15.75">
      <c r="A9" s="86" t="str">
        <f>'2 квалификация'!B22</f>
        <v>Гаврилов Андрей</v>
      </c>
      <c r="B9" s="47">
        <v>180</v>
      </c>
      <c r="C9" s="48">
        <v>203</v>
      </c>
      <c r="D9" s="67"/>
      <c r="E9" s="105">
        <f t="shared" si="0"/>
        <v>383</v>
      </c>
      <c r="G9" s="53" t="s">
        <v>5</v>
      </c>
      <c r="H9" s="47">
        <v>189</v>
      </c>
      <c r="I9" s="48">
        <v>161</v>
      </c>
      <c r="J9" s="67"/>
      <c r="K9" s="48">
        <f t="shared" si="1"/>
        <v>350</v>
      </c>
      <c r="M9" s="53" t="s">
        <v>11</v>
      </c>
      <c r="N9" s="47">
        <v>125</v>
      </c>
      <c r="O9" s="48">
        <v>151</v>
      </c>
      <c r="P9" s="67"/>
      <c r="Q9" s="48">
        <f t="shared" si="2"/>
        <v>276</v>
      </c>
      <c r="S9" s="50" t="s">
        <v>24</v>
      </c>
    </row>
    <row r="10" spans="1:17" ht="15">
      <c r="A10" s="86" t="str">
        <f>'2 квалификация'!B23</f>
        <v>Иванов Денис</v>
      </c>
      <c r="B10" s="47">
        <v>115</v>
      </c>
      <c r="C10" s="48">
        <v>174</v>
      </c>
      <c r="D10" s="67"/>
      <c r="E10" s="48">
        <f t="shared" si="0"/>
        <v>289</v>
      </c>
      <c r="G10" s="53" t="s">
        <v>39</v>
      </c>
      <c r="H10" s="47">
        <v>143</v>
      </c>
      <c r="I10" s="48">
        <v>193</v>
      </c>
      <c r="J10" s="67">
        <v>16</v>
      </c>
      <c r="K10" s="105">
        <f t="shared" si="1"/>
        <v>352</v>
      </c>
      <c r="M10" s="53" t="s">
        <v>8</v>
      </c>
      <c r="N10" s="47">
        <v>179</v>
      </c>
      <c r="O10" s="48">
        <v>152</v>
      </c>
      <c r="P10" s="67"/>
      <c r="Q10" s="48">
        <f t="shared" si="2"/>
        <v>331</v>
      </c>
    </row>
    <row r="11" spans="1:17" ht="15">
      <c r="A11" s="86" t="str">
        <f>'2 квалификация'!B24</f>
        <v>Айнутдинов Рашид</v>
      </c>
      <c r="B11" s="47">
        <v>130</v>
      </c>
      <c r="C11" s="48">
        <v>160</v>
      </c>
      <c r="D11" s="67"/>
      <c r="E11" s="48">
        <f t="shared" si="0"/>
        <v>290</v>
      </c>
      <c r="G11" s="53" t="s">
        <v>51</v>
      </c>
      <c r="H11" s="47">
        <v>132</v>
      </c>
      <c r="I11" s="48">
        <v>153</v>
      </c>
      <c r="J11" s="67"/>
      <c r="K11" s="48">
        <f t="shared" si="1"/>
        <v>285</v>
      </c>
      <c r="M11" s="53" t="s">
        <v>39</v>
      </c>
      <c r="N11" s="47">
        <v>148</v>
      </c>
      <c r="O11" s="48">
        <v>163</v>
      </c>
      <c r="P11" s="67">
        <v>16</v>
      </c>
      <c r="Q11" s="48">
        <f t="shared" si="2"/>
        <v>327</v>
      </c>
    </row>
    <row r="15" spans="1:7" ht="15.75">
      <c r="A15" s="103"/>
      <c r="B15" s="103"/>
      <c r="C15" s="103"/>
      <c r="E15" s="104" t="s">
        <v>20</v>
      </c>
      <c r="F15" s="104"/>
      <c r="G15" s="104"/>
    </row>
    <row r="16" ht="15.75">
      <c r="A16" s="107" t="s">
        <v>56</v>
      </c>
    </row>
    <row r="17" spans="1:16" ht="18.75">
      <c r="A17" s="54"/>
      <c r="B17" s="106" t="s">
        <v>55</v>
      </c>
      <c r="C17" s="51"/>
      <c r="D17" s="68"/>
      <c r="E17" s="51"/>
      <c r="I17" s="55"/>
      <c r="J17" s="69"/>
      <c r="L17" s="55"/>
      <c r="M17" s="55"/>
      <c r="N17" s="55"/>
      <c r="O17" s="55"/>
      <c r="P17" s="55"/>
    </row>
    <row r="18" spans="1:16" ht="18.75">
      <c r="A18" s="56" t="s">
        <v>54</v>
      </c>
      <c r="B18" s="57"/>
      <c r="F18" s="109" t="s">
        <v>58</v>
      </c>
      <c r="L18" s="55"/>
      <c r="M18" s="55"/>
      <c r="N18" s="55"/>
      <c r="O18" s="55"/>
      <c r="P18" s="55"/>
    </row>
    <row r="19" spans="1:16" ht="18.75">
      <c r="A19" s="58"/>
      <c r="B19" s="108" t="s">
        <v>57</v>
      </c>
      <c r="C19" s="51"/>
      <c r="D19" s="68"/>
      <c r="E19" s="51"/>
      <c r="F19" s="59"/>
      <c r="G19" s="60"/>
      <c r="L19" s="55"/>
      <c r="M19" s="55"/>
      <c r="N19" s="55"/>
      <c r="O19" s="55"/>
      <c r="P19" s="55"/>
    </row>
    <row r="20" spans="6:18" ht="21">
      <c r="F20" s="110" t="s">
        <v>59</v>
      </c>
      <c r="G20" s="61"/>
      <c r="I20" s="62"/>
      <c r="J20" s="70"/>
      <c r="K20" s="63"/>
      <c r="L20" s="64"/>
      <c r="M20" s="65" t="s">
        <v>30</v>
      </c>
      <c r="N20" s="64" t="s">
        <v>6</v>
      </c>
      <c r="O20" s="64"/>
      <c r="P20" s="64"/>
      <c r="Q20" s="64"/>
      <c r="R20" s="64"/>
    </row>
    <row r="21" spans="11:18" ht="18.75">
      <c r="K21" s="55"/>
      <c r="M21" s="66" t="s">
        <v>25</v>
      </c>
      <c r="N21" s="111" t="s">
        <v>34</v>
      </c>
      <c r="O21" s="111"/>
      <c r="P21" s="111"/>
      <c r="Q21" s="111"/>
      <c r="R21" s="112"/>
    </row>
    <row r="22" spans="11:18" ht="18.75">
      <c r="K22" s="55"/>
      <c r="M22" s="66" t="s">
        <v>26</v>
      </c>
      <c r="N22" s="111" t="s">
        <v>9</v>
      </c>
      <c r="O22" s="111"/>
      <c r="P22" s="111"/>
      <c r="Q22" s="111"/>
      <c r="R22" s="112"/>
    </row>
    <row r="23" spans="2:18" ht="18.75">
      <c r="B23" s="55" t="s">
        <v>60</v>
      </c>
      <c r="N23" s="62"/>
      <c r="O23" s="62"/>
      <c r="P23" s="62"/>
      <c r="Q23" s="62"/>
      <c r="R23" s="62"/>
    </row>
    <row r="24" spans="2:14" ht="18.75">
      <c r="B24" s="114">
        <v>1</v>
      </c>
      <c r="C24" s="114">
        <v>2</v>
      </c>
      <c r="D24" s="114">
        <v>3</v>
      </c>
      <c r="E24" s="45" t="s">
        <v>62</v>
      </c>
      <c r="M24" s="66" t="s">
        <v>63</v>
      </c>
      <c r="N24" s="111" t="s">
        <v>10</v>
      </c>
    </row>
    <row r="25" spans="1:5" ht="15">
      <c r="A25" s="48" t="s">
        <v>6</v>
      </c>
      <c r="B25" s="67">
        <v>5</v>
      </c>
      <c r="C25" s="67" t="s">
        <v>53</v>
      </c>
      <c r="D25" s="67" t="s">
        <v>53</v>
      </c>
      <c r="E25" s="48">
        <v>4</v>
      </c>
    </row>
    <row r="26" spans="1:5" ht="15">
      <c r="A26" s="115" t="s">
        <v>10</v>
      </c>
      <c r="B26" s="116">
        <v>7</v>
      </c>
      <c r="C26" s="116" t="s">
        <v>61</v>
      </c>
      <c r="D26" s="116">
        <v>8</v>
      </c>
      <c r="E26" s="115">
        <v>1</v>
      </c>
    </row>
    <row r="27" spans="1:19" s="117" customFormat="1" ht="15">
      <c r="A27" s="48" t="s">
        <v>50</v>
      </c>
      <c r="B27" s="67">
        <v>9</v>
      </c>
      <c r="C27" s="67">
        <v>9</v>
      </c>
      <c r="D27" s="67">
        <v>5</v>
      </c>
      <c r="E27" s="48">
        <v>2</v>
      </c>
      <c r="J27" s="98"/>
      <c r="S27" s="98"/>
    </row>
    <row r="28" spans="1:5" ht="15">
      <c r="A28" s="113" t="s">
        <v>34</v>
      </c>
      <c r="B28" s="67">
        <v>8</v>
      </c>
      <c r="C28" s="67">
        <v>8</v>
      </c>
      <c r="D28" s="67" t="s">
        <v>53</v>
      </c>
      <c r="E28" s="48">
        <v>3</v>
      </c>
    </row>
  </sheetData>
  <sheetProtection/>
  <mergeCells count="5">
    <mergeCell ref="A1:E1"/>
    <mergeCell ref="G1:K1"/>
    <mergeCell ref="M1:Q1"/>
    <mergeCell ref="A15:C15"/>
    <mergeCell ref="E15:G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Sanya</dc:creator>
  <cp:keywords/>
  <dc:description/>
  <cp:lastModifiedBy>Sanya</cp:lastModifiedBy>
  <cp:lastPrinted>2012-04-02T09:36:28Z</cp:lastPrinted>
  <dcterms:created xsi:type="dcterms:W3CDTF">2011-11-07T17:29:28Z</dcterms:created>
  <dcterms:modified xsi:type="dcterms:W3CDTF">2012-11-09T04:43:39Z</dcterms:modified>
  <cp:category/>
  <cp:version/>
  <cp:contentType/>
  <cp:contentStatus/>
</cp:coreProperties>
</file>