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3"/>
  </bookViews>
  <sheets>
    <sheet name="Участники" sheetId="1" r:id="rId1"/>
    <sheet name="1 квалификация" sheetId="2" r:id="rId2"/>
    <sheet name="2 квалификация" sheetId="3" r:id="rId3"/>
    <sheet name="Финал" sheetId="4" r:id="rId4"/>
  </sheets>
  <definedNames/>
  <calcPr fullCalcOnLoad="1"/>
</workbook>
</file>

<file path=xl/sharedStrings.xml><?xml version="1.0" encoding="utf-8"?>
<sst xmlns="http://schemas.openxmlformats.org/spreadsheetml/2006/main" count="160" uniqueCount="70">
  <si>
    <t>Турнир “King Of The Plastic Ball”</t>
  </si>
  <si>
    <r>
      <t xml:space="preserve">1-ая квалификация                </t>
    </r>
    <r>
      <rPr>
        <b/>
        <sz val="14"/>
        <color indexed="8"/>
        <rFont val="Calibri"/>
        <family val="2"/>
      </rPr>
      <t>3 ноября 2011 г</t>
    </r>
  </si>
  <si>
    <t>№</t>
  </si>
  <si>
    <t>Ф.И.О. участника</t>
  </si>
  <si>
    <t>Ганд.</t>
  </si>
  <si>
    <t>Сумма</t>
  </si>
  <si>
    <t>Средний</t>
  </si>
  <si>
    <t>Поторочин В.</t>
  </si>
  <si>
    <t>Девятилов А.</t>
  </si>
  <si>
    <t>Волков В.Ф.</t>
  </si>
  <si>
    <t>Зиновьев Слава</t>
  </si>
  <si>
    <t>Зиновьев Владимир</t>
  </si>
  <si>
    <t>Хохлов О.</t>
  </si>
  <si>
    <t>Гаврилов Андрей</t>
  </si>
  <si>
    <t>Петрова Наталия</t>
  </si>
  <si>
    <t>Шитиков Евгений</t>
  </si>
  <si>
    <t>Аитов Марат</t>
  </si>
  <si>
    <t>Корнышов Юрий</t>
  </si>
  <si>
    <t>Соколов Виктор</t>
  </si>
  <si>
    <t>Резниченко Сергей</t>
  </si>
  <si>
    <t>Копыльцов К.</t>
  </si>
  <si>
    <t>Валов Артём</t>
  </si>
  <si>
    <t>Пятаков Александр</t>
  </si>
  <si>
    <t>Симонов Дмитрий</t>
  </si>
  <si>
    <t>Багдасарян Артур</t>
  </si>
  <si>
    <t>Копыльцова Светлана</t>
  </si>
  <si>
    <t>Хохлов А.</t>
  </si>
  <si>
    <t>Ходаковский К.</t>
  </si>
  <si>
    <t>Арутюнян Армен</t>
  </si>
  <si>
    <t>Даниелян Гурген</t>
  </si>
  <si>
    <t>Волков Василий</t>
  </si>
  <si>
    <t>Девятилов Александр</t>
  </si>
  <si>
    <t>Копыльцов Константин</t>
  </si>
  <si>
    <t>Поторочин Владимир</t>
  </si>
  <si>
    <t>Ходаковский Константин</t>
  </si>
  <si>
    <t>Хохлов Александр</t>
  </si>
  <si>
    <t>Хохлов Олег</t>
  </si>
  <si>
    <t>Кафлевская Анна</t>
  </si>
  <si>
    <t>Резниченко Александр</t>
  </si>
  <si>
    <t>1 квал.</t>
  </si>
  <si>
    <t>Сумма 7-12</t>
  </si>
  <si>
    <t>-</t>
  </si>
  <si>
    <r>
      <t xml:space="preserve">2-ая квалификация                </t>
    </r>
    <r>
      <rPr>
        <b/>
        <sz val="14"/>
        <color indexed="8"/>
        <rFont val="Calibri"/>
        <family val="2"/>
      </rPr>
      <t>10 ноября 2011 г</t>
    </r>
  </si>
  <si>
    <t>1-й раунд</t>
  </si>
  <si>
    <t>2-й раунд</t>
  </si>
  <si>
    <t>3-й раунд</t>
  </si>
  <si>
    <t>Финал</t>
  </si>
  <si>
    <t>2-е место -</t>
  </si>
  <si>
    <t>3-е место -</t>
  </si>
  <si>
    <t>Зубов Сергей</t>
  </si>
  <si>
    <t>Прозукин Андрей</t>
  </si>
  <si>
    <t>Нагайцева Елена</t>
  </si>
  <si>
    <t>Пономарева Анастасия</t>
  </si>
  <si>
    <t>Ганд</t>
  </si>
  <si>
    <t>Место</t>
  </si>
  <si>
    <t>Ф.И. участника</t>
  </si>
  <si>
    <r>
      <t>1</t>
    </r>
    <r>
      <rPr>
        <b/>
        <sz val="10"/>
        <color indexed="10"/>
        <rFont val="Calibri"/>
        <family val="2"/>
      </rPr>
      <t>-3</t>
    </r>
  </si>
  <si>
    <r>
      <t>4</t>
    </r>
    <r>
      <rPr>
        <b/>
        <sz val="10"/>
        <color indexed="10"/>
        <rFont val="Calibri"/>
        <family val="2"/>
      </rPr>
      <t>-3</t>
    </r>
  </si>
  <si>
    <r>
      <t>3</t>
    </r>
    <r>
      <rPr>
        <b/>
        <sz val="10"/>
        <color indexed="10"/>
        <rFont val="Calibri"/>
        <family val="2"/>
      </rPr>
      <t>-3</t>
    </r>
  </si>
  <si>
    <r>
      <t>2</t>
    </r>
    <r>
      <rPr>
        <b/>
        <sz val="10"/>
        <color indexed="10"/>
        <rFont val="Calibri"/>
        <family val="2"/>
      </rPr>
      <t>-3</t>
    </r>
  </si>
  <si>
    <t xml:space="preserve">          KING OF THE PLASTIC BALL - </t>
  </si>
  <si>
    <r>
      <t xml:space="preserve">4    </t>
    </r>
    <r>
      <rPr>
        <b/>
        <sz val="14"/>
        <rFont val="Calibri"/>
        <family val="2"/>
      </rPr>
      <t>Волков В.   179</t>
    </r>
  </si>
  <si>
    <t>3    Хохлов О.   189</t>
  </si>
  <si>
    <t xml:space="preserve">      Хохлов О.   184</t>
  </si>
  <si>
    <r>
      <t xml:space="preserve">2    </t>
    </r>
    <r>
      <rPr>
        <b/>
        <sz val="14"/>
        <rFont val="Calibri"/>
        <family val="2"/>
      </rPr>
      <t>Аитов М.   172</t>
    </r>
  </si>
  <si>
    <t xml:space="preserve">     Хохлов О.   138</t>
  </si>
  <si>
    <t>1   Девятилов А.   187</t>
  </si>
  <si>
    <t xml:space="preserve"> Девятилов Александр</t>
  </si>
  <si>
    <t xml:space="preserve"> Хохлов Олег</t>
  </si>
  <si>
    <t xml:space="preserve"> Аитов Марат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</si>
</sst>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i/>
      <sz val="16"/>
      <color indexed="10"/>
      <name val="Calibri"/>
      <family val="2"/>
    </font>
    <font>
      <b/>
      <i/>
      <sz val="16"/>
      <color indexed="10"/>
      <name val="Calibri"/>
      <family val="2"/>
    </font>
    <font>
      <b/>
      <sz val="18"/>
      <color indexed="8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b/>
      <sz val="18"/>
      <color indexed="10"/>
      <name val="Calibri"/>
      <family val="2"/>
    </font>
    <font>
      <b/>
      <sz val="14"/>
      <color indexed="10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b/>
      <u val="single"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rgb="FFFF0000"/>
      <name val="Calibri"/>
      <family val="2"/>
    </font>
    <font>
      <b/>
      <sz val="18"/>
      <color rgb="FFFF0000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i/>
      <sz val="16"/>
      <color rgb="FFFF0000"/>
      <name val="Calibri"/>
      <family val="2"/>
    </font>
    <font>
      <b/>
      <i/>
      <sz val="16"/>
      <color rgb="FFFF0000"/>
      <name val="Calibri"/>
      <family val="2"/>
    </font>
    <font>
      <b/>
      <u val="single"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4" fillId="0" borderId="19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25" xfId="0" applyFont="1" applyFill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2" fontId="53" fillId="0" borderId="27" xfId="0" applyNumberFormat="1" applyFont="1" applyBorder="1" applyAlignment="1">
      <alignment horizontal="center"/>
    </xf>
    <xf numFmtId="2" fontId="53" fillId="0" borderId="28" xfId="0" applyNumberFormat="1" applyFont="1" applyBorder="1" applyAlignment="1">
      <alignment horizontal="center"/>
    </xf>
    <xf numFmtId="2" fontId="53" fillId="0" borderId="29" xfId="0" applyNumberFormat="1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58" fillId="0" borderId="18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5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0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" fontId="61" fillId="0" borderId="23" xfId="0" applyNumberFormat="1" applyFont="1" applyBorder="1" applyAlignment="1">
      <alignment horizontal="center" vertical="center"/>
    </xf>
    <xf numFmtId="0" fontId="53" fillId="33" borderId="17" xfId="0" applyFont="1" applyFill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4" fillId="33" borderId="20" xfId="0" applyFont="1" applyFill="1" applyBorder="1" applyAlignment="1">
      <alignment horizontal="center"/>
    </xf>
    <xf numFmtId="0" fontId="53" fillId="33" borderId="20" xfId="0" applyFont="1" applyFill="1" applyBorder="1" applyAlignment="1">
      <alignment horizontal="center"/>
    </xf>
    <xf numFmtId="0" fontId="59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7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54" fillId="0" borderId="23" xfId="0" applyFont="1" applyBorder="1" applyAlignment="1">
      <alignment horizontal="center"/>
    </xf>
    <xf numFmtId="1" fontId="62" fillId="0" borderId="16" xfId="0" applyNumberFormat="1" applyFont="1" applyBorder="1" applyAlignment="1">
      <alignment horizontal="center"/>
    </xf>
    <xf numFmtId="1" fontId="62" fillId="33" borderId="16" xfId="0" applyNumberFormat="1" applyFont="1" applyFill="1" applyBorder="1" applyAlignment="1">
      <alignment horizontal="center"/>
    </xf>
    <xf numFmtId="1" fontId="62" fillId="0" borderId="30" xfId="0" applyNumberFormat="1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49" fontId="63" fillId="0" borderId="10" xfId="0" applyNumberFormat="1" applyFont="1" applyBorder="1" applyAlignment="1">
      <alignment horizontal="center"/>
    </xf>
    <xf numFmtId="0" fontId="58" fillId="0" borderId="31" xfId="0" applyFont="1" applyBorder="1" applyAlignment="1">
      <alignment/>
    </xf>
    <xf numFmtId="49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32" xfId="0" applyFont="1" applyBorder="1" applyAlignment="1">
      <alignment/>
    </xf>
    <xf numFmtId="0" fontId="58" fillId="0" borderId="13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66" fillId="0" borderId="0" xfId="0" applyFont="1" applyBorder="1" applyAlignment="1">
      <alignment horizontal="left"/>
    </xf>
    <xf numFmtId="0" fontId="66" fillId="0" borderId="31" xfId="0" applyFont="1" applyFill="1" applyBorder="1" applyAlignment="1">
      <alignment horizontal="left"/>
    </xf>
    <xf numFmtId="0" fontId="66" fillId="0" borderId="31" xfId="0" applyFont="1" applyBorder="1" applyAlignment="1">
      <alignment horizontal="left"/>
    </xf>
    <xf numFmtId="0" fontId="59" fillId="0" borderId="33" xfId="0" applyFont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58" fillId="0" borderId="31" xfId="0" applyFont="1" applyBorder="1" applyAlignment="1">
      <alignment horizontal="center"/>
    </xf>
    <xf numFmtId="0" fontId="58" fillId="0" borderId="3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5" fillId="0" borderId="33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63" fillId="0" borderId="0" xfId="0" applyFont="1" applyBorder="1" applyAlignment="1">
      <alignment/>
    </xf>
    <xf numFmtId="49" fontId="65" fillId="0" borderId="10" xfId="0" applyNumberFormat="1" applyFont="1" applyBorder="1" applyAlignment="1">
      <alignment horizontal="center"/>
    </xf>
    <xf numFmtId="0" fontId="66" fillId="0" borderId="19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6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57421875" style="41" customWidth="1"/>
  </cols>
  <sheetData>
    <row r="1" ht="21">
      <c r="A1" s="38" t="s">
        <v>16</v>
      </c>
    </row>
    <row r="2" ht="21">
      <c r="A2" s="38" t="s">
        <v>28</v>
      </c>
    </row>
    <row r="3" ht="21">
      <c r="A3" s="38" t="s">
        <v>24</v>
      </c>
    </row>
    <row r="4" ht="21">
      <c r="A4" s="38" t="s">
        <v>21</v>
      </c>
    </row>
    <row r="5" ht="21">
      <c r="A5" s="38" t="s">
        <v>30</v>
      </c>
    </row>
    <row r="6" ht="21">
      <c r="A6" s="38" t="s">
        <v>13</v>
      </c>
    </row>
    <row r="7" ht="21">
      <c r="A7" s="38" t="s">
        <v>29</v>
      </c>
    </row>
    <row r="8" ht="21">
      <c r="A8" s="38" t="s">
        <v>31</v>
      </c>
    </row>
    <row r="9" ht="21">
      <c r="A9" s="38" t="s">
        <v>11</v>
      </c>
    </row>
    <row r="10" ht="21">
      <c r="A10" s="38" t="s">
        <v>10</v>
      </c>
    </row>
    <row r="11" s="39" customFormat="1" ht="21">
      <c r="A11" s="38" t="s">
        <v>49</v>
      </c>
    </row>
    <row r="12" s="39" customFormat="1" ht="21">
      <c r="A12" s="38" t="s">
        <v>37</v>
      </c>
    </row>
    <row r="13" ht="21">
      <c r="A13" s="38" t="s">
        <v>32</v>
      </c>
    </row>
    <row r="14" ht="21">
      <c r="A14" s="38" t="s">
        <v>25</v>
      </c>
    </row>
    <row r="15" ht="21">
      <c r="A15" s="40" t="s">
        <v>17</v>
      </c>
    </row>
    <row r="16" s="39" customFormat="1" ht="21">
      <c r="A16" s="40" t="s">
        <v>51</v>
      </c>
    </row>
    <row r="17" ht="21">
      <c r="A17" s="38" t="s">
        <v>14</v>
      </c>
    </row>
    <row r="18" s="39" customFormat="1" ht="21">
      <c r="A18" s="38" t="s">
        <v>52</v>
      </c>
    </row>
    <row r="19" ht="21">
      <c r="A19" s="40" t="s">
        <v>33</v>
      </c>
    </row>
    <row r="20" s="39" customFormat="1" ht="21">
      <c r="A20" s="40" t="s">
        <v>50</v>
      </c>
    </row>
    <row r="21" ht="21">
      <c r="A21" s="38" t="s">
        <v>22</v>
      </c>
    </row>
    <row r="22" s="39" customFormat="1" ht="21">
      <c r="A22" s="38" t="s">
        <v>38</v>
      </c>
    </row>
    <row r="23" ht="21">
      <c r="A23" s="38" t="s">
        <v>19</v>
      </c>
    </row>
    <row r="24" ht="21">
      <c r="A24" s="38" t="s">
        <v>23</v>
      </c>
    </row>
    <row r="25" ht="21">
      <c r="A25" s="38" t="s">
        <v>18</v>
      </c>
    </row>
    <row r="26" ht="21">
      <c r="A26" s="38" t="s">
        <v>34</v>
      </c>
    </row>
    <row r="27" ht="21">
      <c r="A27" s="38" t="s">
        <v>35</v>
      </c>
    </row>
    <row r="28" ht="21">
      <c r="A28" s="38" t="s">
        <v>36</v>
      </c>
    </row>
    <row r="29" ht="21">
      <c r="A29" s="38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4.140625" style="44" customWidth="1"/>
    <col min="2" max="2" width="30.00390625" style="1" customWidth="1"/>
    <col min="3" max="8" width="6.57421875" style="1" customWidth="1"/>
    <col min="9" max="9" width="4.00390625" style="1" customWidth="1"/>
    <col min="10" max="10" width="11.57421875" style="1" customWidth="1"/>
    <col min="11" max="11" width="11.28125" style="1" customWidth="1"/>
    <col min="12" max="16384" width="9.140625" style="1" customWidth="1"/>
  </cols>
  <sheetData>
    <row r="1" spans="1:11" s="42" customFormat="1" ht="26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0" ht="15">
      <c r="A2" s="1"/>
      <c r="I2" s="2"/>
      <c r="J2" s="2"/>
    </row>
    <row r="3" spans="1:11" s="43" customFormat="1" ht="21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43" customFormat="1" ht="2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ht="15.75" thickBot="1"/>
    <row r="6" spans="1:11" s="44" customFormat="1" ht="19.5" thickBot="1">
      <c r="A6" s="19" t="s">
        <v>2</v>
      </c>
      <c r="B6" s="20" t="s">
        <v>3</v>
      </c>
      <c r="C6" s="21">
        <v>1</v>
      </c>
      <c r="D6" s="22">
        <v>2</v>
      </c>
      <c r="E6" s="22">
        <v>3</v>
      </c>
      <c r="F6" s="23">
        <v>4</v>
      </c>
      <c r="G6" s="23">
        <v>5</v>
      </c>
      <c r="H6" s="23">
        <v>6</v>
      </c>
      <c r="I6" s="18" t="s">
        <v>4</v>
      </c>
      <c r="J6" s="19" t="s">
        <v>5</v>
      </c>
      <c r="K6" s="24" t="s">
        <v>6</v>
      </c>
    </row>
    <row r="7" spans="1:11" ht="25.5" customHeight="1">
      <c r="A7" s="11">
        <v>1</v>
      </c>
      <c r="B7" s="33" t="s">
        <v>7</v>
      </c>
      <c r="C7" s="7">
        <v>161</v>
      </c>
      <c r="D7" s="6">
        <v>227</v>
      </c>
      <c r="E7" s="25">
        <v>192</v>
      </c>
      <c r="F7" s="25">
        <v>213</v>
      </c>
      <c r="G7" s="25">
        <v>183</v>
      </c>
      <c r="H7" s="25">
        <v>201</v>
      </c>
      <c r="I7" s="14"/>
      <c r="J7" s="26">
        <f aca="true" t="shared" si="0" ref="J7:J30">SUM(C7:I7)</f>
        <v>1177</v>
      </c>
      <c r="K7" s="29">
        <f aca="true" t="shared" si="1" ref="K7:K30">J7/6</f>
        <v>196.16666666666666</v>
      </c>
    </row>
    <row r="8" spans="1:11" ht="25.5" customHeight="1">
      <c r="A8" s="12">
        <v>2</v>
      </c>
      <c r="B8" s="35" t="s">
        <v>8</v>
      </c>
      <c r="C8" s="9">
        <v>170</v>
      </c>
      <c r="D8" s="4">
        <v>199</v>
      </c>
      <c r="E8" s="4">
        <v>188</v>
      </c>
      <c r="F8" s="4">
        <v>169</v>
      </c>
      <c r="G8" s="4">
        <v>224</v>
      </c>
      <c r="H8" s="4">
        <v>178</v>
      </c>
      <c r="I8" s="15"/>
      <c r="J8" s="27">
        <f t="shared" si="0"/>
        <v>1128</v>
      </c>
      <c r="K8" s="30">
        <f t="shared" si="1"/>
        <v>188</v>
      </c>
    </row>
    <row r="9" spans="1:11" ht="25.5" customHeight="1">
      <c r="A9" s="12">
        <v>3</v>
      </c>
      <c r="B9" s="35" t="s">
        <v>9</v>
      </c>
      <c r="C9" s="9">
        <v>202</v>
      </c>
      <c r="D9" s="4">
        <v>214</v>
      </c>
      <c r="E9" s="4">
        <v>173</v>
      </c>
      <c r="F9" s="4">
        <v>214</v>
      </c>
      <c r="G9" s="4">
        <v>157</v>
      </c>
      <c r="H9" s="4">
        <v>156</v>
      </c>
      <c r="I9" s="15"/>
      <c r="J9" s="27">
        <f t="shared" si="0"/>
        <v>1116</v>
      </c>
      <c r="K9" s="30">
        <f t="shared" si="1"/>
        <v>186</v>
      </c>
    </row>
    <row r="10" spans="1:11" ht="25.5" customHeight="1">
      <c r="A10" s="12">
        <v>4</v>
      </c>
      <c r="B10" s="35" t="s">
        <v>10</v>
      </c>
      <c r="C10" s="9">
        <v>163</v>
      </c>
      <c r="D10" s="4">
        <v>213</v>
      </c>
      <c r="E10" s="4">
        <v>189</v>
      </c>
      <c r="F10" s="4">
        <v>181</v>
      </c>
      <c r="G10" s="4">
        <v>180</v>
      </c>
      <c r="H10" s="4">
        <v>188</v>
      </c>
      <c r="I10" s="15"/>
      <c r="J10" s="27">
        <f t="shared" si="0"/>
        <v>1114</v>
      </c>
      <c r="K10" s="30">
        <f t="shared" si="1"/>
        <v>185.66666666666666</v>
      </c>
    </row>
    <row r="11" spans="1:11" ht="25.5" customHeight="1">
      <c r="A11" s="12">
        <v>5</v>
      </c>
      <c r="B11" s="35" t="s">
        <v>11</v>
      </c>
      <c r="C11" s="9">
        <v>180</v>
      </c>
      <c r="D11" s="4">
        <v>174</v>
      </c>
      <c r="E11" s="4">
        <v>181</v>
      </c>
      <c r="F11" s="4">
        <v>166</v>
      </c>
      <c r="G11" s="4">
        <v>170</v>
      </c>
      <c r="H11" s="4">
        <v>178</v>
      </c>
      <c r="I11" s="15"/>
      <c r="J11" s="27">
        <f t="shared" si="0"/>
        <v>1049</v>
      </c>
      <c r="K11" s="30">
        <f t="shared" si="1"/>
        <v>174.83333333333334</v>
      </c>
    </row>
    <row r="12" spans="1:11" ht="25.5" customHeight="1">
      <c r="A12" s="12">
        <v>6</v>
      </c>
      <c r="B12" s="35" t="s">
        <v>12</v>
      </c>
      <c r="C12" s="9">
        <v>163</v>
      </c>
      <c r="D12" s="4">
        <v>159</v>
      </c>
      <c r="E12" s="4">
        <v>156</v>
      </c>
      <c r="F12" s="4">
        <v>167</v>
      </c>
      <c r="G12" s="4">
        <v>168</v>
      </c>
      <c r="H12" s="4">
        <v>233</v>
      </c>
      <c r="I12" s="15"/>
      <c r="J12" s="27">
        <f t="shared" si="0"/>
        <v>1046</v>
      </c>
      <c r="K12" s="30">
        <f t="shared" si="1"/>
        <v>174.33333333333334</v>
      </c>
    </row>
    <row r="13" spans="1:11" ht="25.5" customHeight="1">
      <c r="A13" s="12">
        <v>7</v>
      </c>
      <c r="B13" s="35" t="s">
        <v>13</v>
      </c>
      <c r="C13" s="9">
        <v>194</v>
      </c>
      <c r="D13" s="4">
        <v>186</v>
      </c>
      <c r="E13" s="4">
        <v>146</v>
      </c>
      <c r="F13" s="4">
        <v>171</v>
      </c>
      <c r="G13" s="4">
        <v>166</v>
      </c>
      <c r="H13" s="4">
        <v>179</v>
      </c>
      <c r="I13" s="15"/>
      <c r="J13" s="27">
        <f t="shared" si="0"/>
        <v>1042</v>
      </c>
      <c r="K13" s="30">
        <f t="shared" si="1"/>
        <v>173.66666666666666</v>
      </c>
    </row>
    <row r="14" spans="1:11" ht="25.5" customHeight="1">
      <c r="A14" s="12">
        <v>8</v>
      </c>
      <c r="B14" s="35" t="s">
        <v>37</v>
      </c>
      <c r="C14" s="9">
        <v>148</v>
      </c>
      <c r="D14" s="4">
        <v>158</v>
      </c>
      <c r="E14" s="4">
        <v>199</v>
      </c>
      <c r="F14" s="4">
        <v>161</v>
      </c>
      <c r="G14" s="4">
        <v>148</v>
      </c>
      <c r="H14" s="4">
        <v>179</v>
      </c>
      <c r="I14" s="16">
        <v>48</v>
      </c>
      <c r="J14" s="27">
        <f t="shared" si="0"/>
        <v>1041</v>
      </c>
      <c r="K14" s="30">
        <f t="shared" si="1"/>
        <v>173.5</v>
      </c>
    </row>
    <row r="15" spans="1:11" ht="25.5" customHeight="1">
      <c r="A15" s="12">
        <v>9</v>
      </c>
      <c r="B15" s="35" t="s">
        <v>14</v>
      </c>
      <c r="C15" s="9">
        <v>151</v>
      </c>
      <c r="D15" s="4">
        <v>194</v>
      </c>
      <c r="E15" s="4">
        <v>173</v>
      </c>
      <c r="F15" s="4">
        <v>166</v>
      </c>
      <c r="G15" s="4">
        <v>146</v>
      </c>
      <c r="H15" s="4">
        <v>160</v>
      </c>
      <c r="I15" s="15">
        <v>48</v>
      </c>
      <c r="J15" s="27">
        <f t="shared" si="0"/>
        <v>1038</v>
      </c>
      <c r="K15" s="30">
        <f t="shared" si="1"/>
        <v>173</v>
      </c>
    </row>
    <row r="16" spans="1:11" ht="25.5" customHeight="1">
      <c r="A16" s="12">
        <v>10</v>
      </c>
      <c r="B16" s="35" t="s">
        <v>15</v>
      </c>
      <c r="C16" s="9">
        <v>202</v>
      </c>
      <c r="D16" s="4">
        <v>161</v>
      </c>
      <c r="E16" s="4">
        <v>144</v>
      </c>
      <c r="F16" s="4">
        <v>202</v>
      </c>
      <c r="G16" s="4">
        <v>148</v>
      </c>
      <c r="H16" s="4">
        <v>178</v>
      </c>
      <c r="I16" s="16"/>
      <c r="J16" s="27">
        <f t="shared" si="0"/>
        <v>1035</v>
      </c>
      <c r="K16" s="30">
        <f t="shared" si="1"/>
        <v>172.5</v>
      </c>
    </row>
    <row r="17" spans="1:11" ht="25.5" customHeight="1">
      <c r="A17" s="12">
        <v>11</v>
      </c>
      <c r="B17" s="35" t="s">
        <v>16</v>
      </c>
      <c r="C17" s="9">
        <v>215</v>
      </c>
      <c r="D17" s="4">
        <v>152</v>
      </c>
      <c r="E17" s="4">
        <v>155</v>
      </c>
      <c r="F17" s="4">
        <v>187</v>
      </c>
      <c r="G17" s="4">
        <v>150</v>
      </c>
      <c r="H17" s="4">
        <v>144</v>
      </c>
      <c r="I17" s="15"/>
      <c r="J17" s="27">
        <f t="shared" si="0"/>
        <v>1003</v>
      </c>
      <c r="K17" s="30">
        <f t="shared" si="1"/>
        <v>167.16666666666666</v>
      </c>
    </row>
    <row r="18" spans="1:11" ht="25.5" customHeight="1">
      <c r="A18" s="12">
        <v>12</v>
      </c>
      <c r="B18" s="34" t="s">
        <v>17</v>
      </c>
      <c r="C18" s="8">
        <v>181</v>
      </c>
      <c r="D18" s="3">
        <v>161</v>
      </c>
      <c r="E18" s="4">
        <v>182</v>
      </c>
      <c r="F18" s="4">
        <v>142</v>
      </c>
      <c r="G18" s="4">
        <v>167</v>
      </c>
      <c r="H18" s="4">
        <v>168</v>
      </c>
      <c r="I18" s="15"/>
      <c r="J18" s="27">
        <f t="shared" si="0"/>
        <v>1001</v>
      </c>
      <c r="K18" s="30">
        <f t="shared" si="1"/>
        <v>166.83333333333334</v>
      </c>
    </row>
    <row r="19" spans="1:11" ht="25.5" customHeight="1">
      <c r="A19" s="12">
        <v>13</v>
      </c>
      <c r="B19" s="35" t="s">
        <v>18</v>
      </c>
      <c r="C19" s="9">
        <v>140</v>
      </c>
      <c r="D19" s="4">
        <v>178</v>
      </c>
      <c r="E19" s="4">
        <v>147</v>
      </c>
      <c r="F19" s="4">
        <v>205</v>
      </c>
      <c r="G19" s="4">
        <v>185</v>
      </c>
      <c r="H19" s="4">
        <v>146</v>
      </c>
      <c r="I19" s="15"/>
      <c r="J19" s="27">
        <f t="shared" si="0"/>
        <v>1001</v>
      </c>
      <c r="K19" s="30">
        <f t="shared" si="1"/>
        <v>166.83333333333334</v>
      </c>
    </row>
    <row r="20" spans="1:11" ht="25.5" customHeight="1">
      <c r="A20" s="12">
        <v>14</v>
      </c>
      <c r="B20" s="35" t="s">
        <v>19</v>
      </c>
      <c r="C20" s="9">
        <v>155</v>
      </c>
      <c r="D20" s="4">
        <v>164</v>
      </c>
      <c r="E20" s="4">
        <v>174</v>
      </c>
      <c r="F20" s="4">
        <v>153</v>
      </c>
      <c r="G20" s="4">
        <v>182</v>
      </c>
      <c r="H20" s="4">
        <v>162</v>
      </c>
      <c r="I20" s="15"/>
      <c r="J20" s="27">
        <f t="shared" si="0"/>
        <v>990</v>
      </c>
      <c r="K20" s="30">
        <f t="shared" si="1"/>
        <v>165</v>
      </c>
    </row>
    <row r="21" spans="1:11" ht="25.5" customHeight="1">
      <c r="A21" s="12">
        <v>15</v>
      </c>
      <c r="B21" s="35" t="s">
        <v>20</v>
      </c>
      <c r="C21" s="9">
        <v>157</v>
      </c>
      <c r="D21" s="4">
        <v>147</v>
      </c>
      <c r="E21" s="4">
        <v>177</v>
      </c>
      <c r="F21" s="4">
        <v>194</v>
      </c>
      <c r="G21" s="4">
        <v>148</v>
      </c>
      <c r="H21" s="4">
        <v>162</v>
      </c>
      <c r="I21" s="16"/>
      <c r="J21" s="27">
        <f t="shared" si="0"/>
        <v>985</v>
      </c>
      <c r="K21" s="30">
        <f t="shared" si="1"/>
        <v>164.16666666666666</v>
      </c>
    </row>
    <row r="22" spans="1:11" ht="25.5" customHeight="1">
      <c r="A22" s="12">
        <v>16</v>
      </c>
      <c r="B22" s="35" t="s">
        <v>21</v>
      </c>
      <c r="C22" s="9">
        <v>160</v>
      </c>
      <c r="D22" s="4">
        <v>157</v>
      </c>
      <c r="E22" s="4">
        <v>176</v>
      </c>
      <c r="F22" s="4">
        <v>147</v>
      </c>
      <c r="G22" s="4">
        <v>128</v>
      </c>
      <c r="H22" s="4">
        <v>195</v>
      </c>
      <c r="I22" s="15"/>
      <c r="J22" s="27">
        <f t="shared" si="0"/>
        <v>963</v>
      </c>
      <c r="K22" s="30">
        <f t="shared" si="1"/>
        <v>160.5</v>
      </c>
    </row>
    <row r="23" spans="1:11" ht="25.5" customHeight="1">
      <c r="A23" s="12">
        <v>17</v>
      </c>
      <c r="B23" s="35" t="s">
        <v>22</v>
      </c>
      <c r="C23" s="9">
        <v>167</v>
      </c>
      <c r="D23" s="4">
        <v>144</v>
      </c>
      <c r="E23" s="4">
        <v>169</v>
      </c>
      <c r="F23" s="4">
        <v>163</v>
      </c>
      <c r="G23" s="4">
        <v>153</v>
      </c>
      <c r="H23" s="4">
        <v>156</v>
      </c>
      <c r="I23" s="15"/>
      <c r="J23" s="27">
        <f t="shared" si="0"/>
        <v>952</v>
      </c>
      <c r="K23" s="30">
        <f t="shared" si="1"/>
        <v>158.66666666666666</v>
      </c>
    </row>
    <row r="24" spans="1:11" ht="25.5" customHeight="1">
      <c r="A24" s="12">
        <v>18</v>
      </c>
      <c r="B24" s="35" t="s">
        <v>23</v>
      </c>
      <c r="C24" s="9">
        <v>156</v>
      </c>
      <c r="D24" s="4">
        <v>131</v>
      </c>
      <c r="E24" s="4">
        <v>178</v>
      </c>
      <c r="F24" s="4">
        <v>166</v>
      </c>
      <c r="G24" s="4">
        <v>146</v>
      </c>
      <c r="H24" s="4">
        <v>163</v>
      </c>
      <c r="I24" s="15"/>
      <c r="J24" s="27">
        <f t="shared" si="0"/>
        <v>940</v>
      </c>
      <c r="K24" s="30">
        <f t="shared" si="1"/>
        <v>156.66666666666666</v>
      </c>
    </row>
    <row r="25" spans="1:11" ht="25.5" customHeight="1">
      <c r="A25" s="12">
        <v>19</v>
      </c>
      <c r="B25" s="35" t="s">
        <v>24</v>
      </c>
      <c r="C25" s="9">
        <v>144</v>
      </c>
      <c r="D25" s="4">
        <v>147</v>
      </c>
      <c r="E25" s="4">
        <v>141</v>
      </c>
      <c r="F25" s="4">
        <v>178</v>
      </c>
      <c r="G25" s="4">
        <v>146</v>
      </c>
      <c r="H25" s="4">
        <v>179</v>
      </c>
      <c r="I25" s="32"/>
      <c r="J25" s="27">
        <f t="shared" si="0"/>
        <v>935</v>
      </c>
      <c r="K25" s="30">
        <f t="shared" si="1"/>
        <v>155.83333333333334</v>
      </c>
    </row>
    <row r="26" spans="1:11" ht="25.5" customHeight="1">
      <c r="A26" s="12">
        <v>20</v>
      </c>
      <c r="B26" s="35" t="s">
        <v>25</v>
      </c>
      <c r="C26" s="9">
        <v>136</v>
      </c>
      <c r="D26" s="4">
        <v>156</v>
      </c>
      <c r="E26" s="4">
        <v>122</v>
      </c>
      <c r="F26" s="4">
        <v>170</v>
      </c>
      <c r="G26" s="4">
        <v>149</v>
      </c>
      <c r="H26" s="4">
        <v>153</v>
      </c>
      <c r="I26" s="16">
        <v>48</v>
      </c>
      <c r="J26" s="27">
        <f t="shared" si="0"/>
        <v>934</v>
      </c>
      <c r="K26" s="30">
        <f t="shared" si="1"/>
        <v>155.66666666666666</v>
      </c>
    </row>
    <row r="27" spans="1:11" ht="25.5" customHeight="1">
      <c r="A27" s="12">
        <v>21</v>
      </c>
      <c r="B27" s="35" t="s">
        <v>26</v>
      </c>
      <c r="C27" s="9">
        <v>136</v>
      </c>
      <c r="D27" s="4">
        <v>144</v>
      </c>
      <c r="E27" s="4">
        <v>192</v>
      </c>
      <c r="F27" s="4">
        <v>142</v>
      </c>
      <c r="G27" s="4">
        <v>131</v>
      </c>
      <c r="H27" s="4">
        <v>146</v>
      </c>
      <c r="I27" s="15"/>
      <c r="J27" s="27">
        <f t="shared" si="0"/>
        <v>891</v>
      </c>
      <c r="K27" s="30">
        <f t="shared" si="1"/>
        <v>148.5</v>
      </c>
    </row>
    <row r="28" spans="1:11" ht="25.5" customHeight="1">
      <c r="A28" s="12">
        <v>22</v>
      </c>
      <c r="B28" s="35" t="s">
        <v>27</v>
      </c>
      <c r="C28" s="9">
        <v>170</v>
      </c>
      <c r="D28" s="4">
        <v>151</v>
      </c>
      <c r="E28" s="4">
        <v>145</v>
      </c>
      <c r="F28" s="4">
        <v>107</v>
      </c>
      <c r="G28" s="4">
        <v>118</v>
      </c>
      <c r="H28" s="4">
        <v>123</v>
      </c>
      <c r="I28" s="15"/>
      <c r="J28" s="27">
        <f t="shared" si="0"/>
        <v>814</v>
      </c>
      <c r="K28" s="30">
        <f t="shared" si="1"/>
        <v>135.66666666666666</v>
      </c>
    </row>
    <row r="29" spans="1:11" ht="25.5" customHeight="1">
      <c r="A29" s="12">
        <v>23</v>
      </c>
      <c r="B29" s="35" t="s">
        <v>28</v>
      </c>
      <c r="C29" s="9">
        <v>94</v>
      </c>
      <c r="D29" s="4">
        <v>134</v>
      </c>
      <c r="E29" s="4">
        <v>136</v>
      </c>
      <c r="F29" s="4">
        <v>127</v>
      </c>
      <c r="G29" s="4">
        <v>131</v>
      </c>
      <c r="H29" s="4">
        <v>101</v>
      </c>
      <c r="I29" s="16"/>
      <c r="J29" s="27">
        <f t="shared" si="0"/>
        <v>723</v>
      </c>
      <c r="K29" s="30">
        <f t="shared" si="1"/>
        <v>120.5</v>
      </c>
    </row>
    <row r="30" spans="1:11" ht="25.5" customHeight="1" thickBot="1">
      <c r="A30" s="13">
        <v>24</v>
      </c>
      <c r="B30" s="36" t="s">
        <v>29</v>
      </c>
      <c r="C30" s="10">
        <v>127</v>
      </c>
      <c r="D30" s="5">
        <v>116</v>
      </c>
      <c r="E30" s="5">
        <v>121</v>
      </c>
      <c r="F30" s="5">
        <v>124</v>
      </c>
      <c r="G30" s="5">
        <v>126</v>
      </c>
      <c r="H30" s="5">
        <v>77</v>
      </c>
      <c r="I30" s="17"/>
      <c r="J30" s="28">
        <f t="shared" si="0"/>
        <v>691</v>
      </c>
      <c r="K30" s="31">
        <f t="shared" si="1"/>
        <v>115.16666666666667</v>
      </c>
    </row>
  </sheetData>
  <sheetProtection/>
  <mergeCells count="2">
    <mergeCell ref="A1:K1"/>
    <mergeCell ref="A3:K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3.8515625" style="44" customWidth="1"/>
    <col min="2" max="2" width="28.00390625" style="56" customWidth="1"/>
    <col min="3" max="3" width="7.8515625" style="1" customWidth="1"/>
    <col min="4" max="9" width="6.57421875" style="1" customWidth="1"/>
    <col min="10" max="10" width="4.00390625" style="1" customWidth="1"/>
    <col min="11" max="11" width="8.00390625" style="55" customWidth="1"/>
    <col min="12" max="12" width="8.140625" style="53" customWidth="1"/>
    <col min="13" max="16384" width="9.140625" style="1" customWidth="1"/>
  </cols>
  <sheetData>
    <row r="1" spans="1:12" s="42" customFormat="1" ht="26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1" ht="18.75">
      <c r="A2" s="1"/>
      <c r="J2" s="2"/>
      <c r="K2" s="59"/>
    </row>
    <row r="3" spans="1:12" s="43" customFormat="1" ht="21">
      <c r="A3" s="76" t="s">
        <v>42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ht="19.5" thickBot="1"/>
    <row r="5" spans="1:12" s="44" customFormat="1" ht="19.5" thickBot="1">
      <c r="A5" s="19" t="s">
        <v>2</v>
      </c>
      <c r="B5" s="20" t="s">
        <v>3</v>
      </c>
      <c r="C5" s="45" t="s">
        <v>39</v>
      </c>
      <c r="D5" s="21">
        <v>7</v>
      </c>
      <c r="E5" s="22">
        <v>8</v>
      </c>
      <c r="F5" s="22">
        <v>9</v>
      </c>
      <c r="G5" s="23">
        <v>10</v>
      </c>
      <c r="H5" s="23">
        <v>11</v>
      </c>
      <c r="I5" s="23">
        <v>12</v>
      </c>
      <c r="J5" s="18" t="s">
        <v>4</v>
      </c>
      <c r="K5" s="60" t="s">
        <v>40</v>
      </c>
      <c r="L5" s="19" t="s">
        <v>5</v>
      </c>
    </row>
    <row r="6" spans="1:12" ht="25.5" customHeight="1">
      <c r="A6" s="11">
        <v>1</v>
      </c>
      <c r="B6" s="11" t="s">
        <v>33</v>
      </c>
      <c r="C6" s="33">
        <v>1177</v>
      </c>
      <c r="D6" s="7">
        <v>169</v>
      </c>
      <c r="E6" s="6">
        <v>220</v>
      </c>
      <c r="F6" s="25">
        <v>184</v>
      </c>
      <c r="G6" s="25">
        <v>186</v>
      </c>
      <c r="H6" s="25">
        <v>181</v>
      </c>
      <c r="I6" s="25">
        <v>192</v>
      </c>
      <c r="J6" s="14"/>
      <c r="K6" s="33">
        <f>SUM(D6:J6)</f>
        <v>1132</v>
      </c>
      <c r="L6" s="61">
        <f>SUM(C6:J6)</f>
        <v>2309</v>
      </c>
    </row>
    <row r="7" spans="1:12" ht="25.5" customHeight="1">
      <c r="A7" s="12">
        <v>2</v>
      </c>
      <c r="B7" s="57" t="s">
        <v>37</v>
      </c>
      <c r="C7" s="35">
        <v>1041</v>
      </c>
      <c r="D7" s="9">
        <v>189</v>
      </c>
      <c r="E7" s="4">
        <v>150</v>
      </c>
      <c r="F7" s="4">
        <v>200</v>
      </c>
      <c r="G7" s="4">
        <v>200</v>
      </c>
      <c r="H7" s="4">
        <v>194</v>
      </c>
      <c r="I7" s="4">
        <v>236</v>
      </c>
      <c r="J7" s="16">
        <v>48</v>
      </c>
      <c r="K7" s="34">
        <f>SUM(D7:J7)</f>
        <v>1217</v>
      </c>
      <c r="L7" s="61">
        <f>SUM(C7:J7)</f>
        <v>2258</v>
      </c>
    </row>
    <row r="8" spans="1:12" ht="25.5" customHeight="1">
      <c r="A8" s="12">
        <v>3</v>
      </c>
      <c r="B8" s="57" t="s">
        <v>31</v>
      </c>
      <c r="C8" s="35">
        <v>1128</v>
      </c>
      <c r="D8" s="9">
        <v>170</v>
      </c>
      <c r="E8" s="4">
        <v>173</v>
      </c>
      <c r="F8" s="4">
        <v>189</v>
      </c>
      <c r="G8" s="4">
        <v>181</v>
      </c>
      <c r="H8" s="4">
        <v>202</v>
      </c>
      <c r="I8" s="4">
        <v>167</v>
      </c>
      <c r="J8" s="15"/>
      <c r="K8" s="34">
        <f>SUM(D8:J8)</f>
        <v>1082</v>
      </c>
      <c r="L8" s="61">
        <f>SUM(C8:J8)</f>
        <v>2210</v>
      </c>
    </row>
    <row r="9" spans="1:12" ht="25.5" customHeight="1">
      <c r="A9" s="12">
        <v>4</v>
      </c>
      <c r="B9" s="57" t="s">
        <v>30</v>
      </c>
      <c r="C9" s="35">
        <v>1116</v>
      </c>
      <c r="D9" s="9">
        <v>174</v>
      </c>
      <c r="E9" s="4">
        <v>192</v>
      </c>
      <c r="F9" s="4">
        <v>188</v>
      </c>
      <c r="G9" s="4">
        <v>182</v>
      </c>
      <c r="H9" s="4">
        <v>205</v>
      </c>
      <c r="I9" s="4">
        <v>151</v>
      </c>
      <c r="J9" s="15"/>
      <c r="K9" s="34">
        <f>SUM(D9:J9)</f>
        <v>1092</v>
      </c>
      <c r="L9" s="61">
        <f>SUM(C9:J9)</f>
        <v>2208</v>
      </c>
    </row>
    <row r="10" spans="1:12" ht="7.5" customHeight="1">
      <c r="A10" s="46"/>
      <c r="B10" s="46"/>
      <c r="C10" s="47"/>
      <c r="D10" s="48"/>
      <c r="E10" s="49"/>
      <c r="F10" s="49"/>
      <c r="G10" s="49"/>
      <c r="H10" s="49"/>
      <c r="I10" s="49"/>
      <c r="J10" s="50"/>
      <c r="K10" s="47"/>
      <c r="L10" s="62"/>
    </row>
    <row r="11" spans="1:12" ht="25.5" customHeight="1">
      <c r="A11" s="12">
        <v>5</v>
      </c>
      <c r="B11" s="57" t="s">
        <v>36</v>
      </c>
      <c r="C11" s="35">
        <v>1046</v>
      </c>
      <c r="D11" s="9">
        <v>173</v>
      </c>
      <c r="E11" s="4">
        <v>236</v>
      </c>
      <c r="F11" s="4">
        <v>174</v>
      </c>
      <c r="G11" s="4">
        <v>169</v>
      </c>
      <c r="H11" s="4">
        <v>186</v>
      </c>
      <c r="I11" s="4">
        <v>211</v>
      </c>
      <c r="J11" s="15"/>
      <c r="K11" s="34">
        <f>SUM(D11:J11)</f>
        <v>1149</v>
      </c>
      <c r="L11" s="61">
        <f>SUM(C11:J11)</f>
        <v>2195</v>
      </c>
    </row>
    <row r="12" spans="1:12" ht="25.5" customHeight="1">
      <c r="A12" s="12">
        <v>6</v>
      </c>
      <c r="B12" s="57" t="s">
        <v>14</v>
      </c>
      <c r="C12" s="35">
        <v>1038</v>
      </c>
      <c r="D12" s="9">
        <v>192</v>
      </c>
      <c r="E12" s="4">
        <v>176</v>
      </c>
      <c r="F12" s="4">
        <v>153</v>
      </c>
      <c r="G12" s="4">
        <v>187</v>
      </c>
      <c r="H12" s="4">
        <v>203</v>
      </c>
      <c r="I12" s="4">
        <v>154</v>
      </c>
      <c r="J12" s="15">
        <v>48</v>
      </c>
      <c r="K12" s="34">
        <f>SUM(D12:J12)</f>
        <v>1113</v>
      </c>
      <c r="L12" s="61">
        <f>SUM(C12:J12)</f>
        <v>2151</v>
      </c>
    </row>
    <row r="13" spans="1:12" ht="25.5" customHeight="1">
      <c r="A13" s="12">
        <v>7</v>
      </c>
      <c r="B13" s="57" t="s">
        <v>10</v>
      </c>
      <c r="C13" s="35">
        <v>1114</v>
      </c>
      <c r="D13" s="9">
        <v>163</v>
      </c>
      <c r="E13" s="4">
        <v>151</v>
      </c>
      <c r="F13" s="4">
        <v>159</v>
      </c>
      <c r="G13" s="4">
        <v>197</v>
      </c>
      <c r="H13" s="4">
        <v>176</v>
      </c>
      <c r="I13" s="4">
        <v>184</v>
      </c>
      <c r="J13" s="15"/>
      <c r="K13" s="34">
        <f>SUM(D13:J13)</f>
        <v>1030</v>
      </c>
      <c r="L13" s="61">
        <f>SUM(C13:J13)</f>
        <v>2144</v>
      </c>
    </row>
    <row r="14" spans="1:12" ht="25.5" customHeight="1">
      <c r="A14" s="12">
        <v>8</v>
      </c>
      <c r="B14" s="57" t="s">
        <v>24</v>
      </c>
      <c r="C14" s="35">
        <v>935</v>
      </c>
      <c r="D14" s="9">
        <v>160</v>
      </c>
      <c r="E14" s="4">
        <v>183</v>
      </c>
      <c r="F14" s="4">
        <v>181</v>
      </c>
      <c r="G14" s="4">
        <v>214</v>
      </c>
      <c r="H14" s="4">
        <v>197</v>
      </c>
      <c r="I14" s="4">
        <v>177</v>
      </c>
      <c r="J14" s="32"/>
      <c r="K14" s="34">
        <f>SUM(D14:J14)</f>
        <v>1112</v>
      </c>
      <c r="L14" s="61">
        <f>SUM(C14:J14)</f>
        <v>2047</v>
      </c>
    </row>
    <row r="15" spans="1:12" ht="7.5" customHeight="1">
      <c r="A15" s="46"/>
      <c r="B15" s="46"/>
      <c r="C15" s="47"/>
      <c r="D15" s="48"/>
      <c r="E15" s="49"/>
      <c r="F15" s="49"/>
      <c r="G15" s="49"/>
      <c r="H15" s="49"/>
      <c r="I15" s="49"/>
      <c r="J15" s="51"/>
      <c r="K15" s="47"/>
      <c r="L15" s="62"/>
    </row>
    <row r="16" spans="1:12" ht="25.5" customHeight="1">
      <c r="A16" s="12">
        <v>9</v>
      </c>
      <c r="B16" s="57" t="s">
        <v>16</v>
      </c>
      <c r="C16" s="35">
        <v>1003</v>
      </c>
      <c r="D16" s="9">
        <v>162</v>
      </c>
      <c r="E16" s="4">
        <v>175</v>
      </c>
      <c r="F16" s="4">
        <v>168</v>
      </c>
      <c r="G16" s="4">
        <v>179</v>
      </c>
      <c r="H16" s="4">
        <v>187</v>
      </c>
      <c r="I16" s="4">
        <v>167</v>
      </c>
      <c r="J16" s="15"/>
      <c r="K16" s="34">
        <f aca="true" t="shared" si="0" ref="K16:K23">SUM(D16:J16)</f>
        <v>1038</v>
      </c>
      <c r="L16" s="61">
        <f aca="true" t="shared" si="1" ref="L16:L23">SUM(C16:J16)</f>
        <v>2041</v>
      </c>
    </row>
    <row r="17" spans="1:12" ht="25.5" customHeight="1">
      <c r="A17" s="12">
        <v>10</v>
      </c>
      <c r="B17" s="57" t="s">
        <v>11</v>
      </c>
      <c r="C17" s="35">
        <v>1049</v>
      </c>
      <c r="D17" s="9">
        <v>148</v>
      </c>
      <c r="E17" s="4">
        <v>147</v>
      </c>
      <c r="F17" s="4">
        <v>192</v>
      </c>
      <c r="G17" s="4">
        <v>134</v>
      </c>
      <c r="H17" s="4">
        <v>171</v>
      </c>
      <c r="I17" s="4">
        <v>181</v>
      </c>
      <c r="J17" s="15"/>
      <c r="K17" s="34">
        <f t="shared" si="0"/>
        <v>973</v>
      </c>
      <c r="L17" s="61">
        <f t="shared" si="1"/>
        <v>2022</v>
      </c>
    </row>
    <row r="18" spans="1:12" ht="25.5" customHeight="1">
      <c r="A18" s="12">
        <v>11</v>
      </c>
      <c r="B18" s="57" t="s">
        <v>15</v>
      </c>
      <c r="C18" s="35">
        <v>1035</v>
      </c>
      <c r="D18" s="9">
        <v>133</v>
      </c>
      <c r="E18" s="4">
        <v>211</v>
      </c>
      <c r="F18" s="4">
        <v>146</v>
      </c>
      <c r="G18" s="4">
        <v>146</v>
      </c>
      <c r="H18" s="4">
        <v>177</v>
      </c>
      <c r="I18" s="4">
        <v>170</v>
      </c>
      <c r="J18" s="16"/>
      <c r="K18" s="34">
        <f t="shared" si="0"/>
        <v>983</v>
      </c>
      <c r="L18" s="61">
        <f t="shared" si="1"/>
        <v>2018</v>
      </c>
    </row>
    <row r="19" spans="1:12" ht="25.5" customHeight="1">
      <c r="A19" s="12">
        <v>12</v>
      </c>
      <c r="B19" s="57" t="s">
        <v>18</v>
      </c>
      <c r="C19" s="35">
        <v>1001</v>
      </c>
      <c r="D19" s="9">
        <v>165</v>
      </c>
      <c r="E19" s="4">
        <v>158</v>
      </c>
      <c r="F19" s="4">
        <v>213</v>
      </c>
      <c r="G19" s="4">
        <v>165</v>
      </c>
      <c r="H19" s="4">
        <v>174</v>
      </c>
      <c r="I19" s="4">
        <v>130</v>
      </c>
      <c r="J19" s="15"/>
      <c r="K19" s="34">
        <f t="shared" si="0"/>
        <v>1005</v>
      </c>
      <c r="L19" s="61">
        <f t="shared" si="1"/>
        <v>2006</v>
      </c>
    </row>
    <row r="20" spans="1:12" ht="25.5" customHeight="1">
      <c r="A20" s="12">
        <v>13</v>
      </c>
      <c r="B20" s="57" t="s">
        <v>13</v>
      </c>
      <c r="C20" s="35">
        <v>1042</v>
      </c>
      <c r="D20" s="9">
        <v>154</v>
      </c>
      <c r="E20" s="4">
        <v>144</v>
      </c>
      <c r="F20" s="4">
        <v>150</v>
      </c>
      <c r="G20" s="4">
        <v>163</v>
      </c>
      <c r="H20" s="4">
        <v>157</v>
      </c>
      <c r="I20" s="4">
        <v>169</v>
      </c>
      <c r="J20" s="15"/>
      <c r="K20" s="34">
        <f t="shared" si="0"/>
        <v>937</v>
      </c>
      <c r="L20" s="61">
        <f t="shared" si="1"/>
        <v>1979</v>
      </c>
    </row>
    <row r="21" spans="1:12" ht="25.5" customHeight="1">
      <c r="A21" s="12">
        <v>14</v>
      </c>
      <c r="B21" s="57" t="s">
        <v>23</v>
      </c>
      <c r="C21" s="35">
        <v>940</v>
      </c>
      <c r="D21" s="9">
        <v>140</v>
      </c>
      <c r="E21" s="4">
        <v>135</v>
      </c>
      <c r="F21" s="4">
        <v>172</v>
      </c>
      <c r="G21" s="4">
        <v>172</v>
      </c>
      <c r="H21" s="4">
        <v>189</v>
      </c>
      <c r="I21" s="4">
        <v>200</v>
      </c>
      <c r="J21" s="15"/>
      <c r="K21" s="34">
        <f t="shared" si="0"/>
        <v>1008</v>
      </c>
      <c r="L21" s="61">
        <f t="shared" si="1"/>
        <v>1948</v>
      </c>
    </row>
    <row r="22" spans="1:12" ht="25.5" customHeight="1">
      <c r="A22" s="12">
        <v>15</v>
      </c>
      <c r="B22" s="57" t="s">
        <v>22</v>
      </c>
      <c r="C22" s="35">
        <v>952</v>
      </c>
      <c r="D22" s="9">
        <v>138</v>
      </c>
      <c r="E22" s="4">
        <v>167</v>
      </c>
      <c r="F22" s="4">
        <v>162</v>
      </c>
      <c r="G22" s="4">
        <v>152</v>
      </c>
      <c r="H22" s="4">
        <v>146</v>
      </c>
      <c r="I22" s="4">
        <v>177</v>
      </c>
      <c r="J22" s="15"/>
      <c r="K22" s="34">
        <f t="shared" si="0"/>
        <v>942</v>
      </c>
      <c r="L22" s="61">
        <f t="shared" si="1"/>
        <v>1894</v>
      </c>
    </row>
    <row r="23" spans="1:12" ht="25.5" customHeight="1">
      <c r="A23" s="12">
        <v>16</v>
      </c>
      <c r="B23" s="57" t="s">
        <v>35</v>
      </c>
      <c r="C23" s="35">
        <v>891</v>
      </c>
      <c r="D23" s="9">
        <v>187</v>
      </c>
      <c r="E23" s="4">
        <v>146</v>
      </c>
      <c r="F23" s="4">
        <v>169</v>
      </c>
      <c r="G23" s="4">
        <v>145</v>
      </c>
      <c r="H23" s="4">
        <v>189</v>
      </c>
      <c r="I23" s="4">
        <v>148</v>
      </c>
      <c r="J23" s="15"/>
      <c r="K23" s="34">
        <f t="shared" si="0"/>
        <v>984</v>
      </c>
      <c r="L23" s="61">
        <f t="shared" si="1"/>
        <v>1875</v>
      </c>
    </row>
    <row r="24" spans="1:12" ht="7.5" customHeight="1">
      <c r="A24" s="46"/>
      <c r="B24" s="46"/>
      <c r="C24" s="47"/>
      <c r="D24" s="48"/>
      <c r="E24" s="49"/>
      <c r="F24" s="49"/>
      <c r="G24" s="49"/>
      <c r="H24" s="49"/>
      <c r="I24" s="49"/>
      <c r="J24" s="50"/>
      <c r="K24" s="47"/>
      <c r="L24" s="62"/>
    </row>
    <row r="25" spans="1:12" ht="25.5" customHeight="1">
      <c r="A25" s="12">
        <v>17</v>
      </c>
      <c r="B25" s="57" t="s">
        <v>21</v>
      </c>
      <c r="C25" s="35">
        <v>963</v>
      </c>
      <c r="D25" s="9">
        <v>177</v>
      </c>
      <c r="E25" s="4">
        <v>157</v>
      </c>
      <c r="F25" s="4">
        <v>152</v>
      </c>
      <c r="G25" s="4">
        <v>134</v>
      </c>
      <c r="H25" s="4">
        <v>133</v>
      </c>
      <c r="I25" s="4">
        <v>155</v>
      </c>
      <c r="J25" s="15"/>
      <c r="K25" s="34">
        <f aca="true" t="shared" si="2" ref="K25:K32">SUM(D25:J25)</f>
        <v>908</v>
      </c>
      <c r="L25" s="61">
        <f aca="true" t="shared" si="3" ref="L25:L32">SUM(C25:J25)</f>
        <v>1871</v>
      </c>
    </row>
    <row r="26" spans="1:12" ht="25.5" customHeight="1">
      <c r="A26" s="12">
        <v>18</v>
      </c>
      <c r="B26" s="57" t="s">
        <v>19</v>
      </c>
      <c r="C26" s="35">
        <v>990</v>
      </c>
      <c r="D26" s="9">
        <v>172</v>
      </c>
      <c r="E26" s="4">
        <v>136</v>
      </c>
      <c r="F26" s="4">
        <v>131</v>
      </c>
      <c r="G26" s="4">
        <v>136</v>
      </c>
      <c r="H26" s="4">
        <v>155</v>
      </c>
      <c r="I26" s="4">
        <v>141</v>
      </c>
      <c r="J26" s="15"/>
      <c r="K26" s="34">
        <f t="shared" si="2"/>
        <v>871</v>
      </c>
      <c r="L26" s="61">
        <f t="shared" si="3"/>
        <v>1861</v>
      </c>
    </row>
    <row r="27" spans="1:12" ht="25.5" customHeight="1">
      <c r="A27" s="12">
        <v>19</v>
      </c>
      <c r="B27" s="57" t="s">
        <v>32</v>
      </c>
      <c r="C27" s="35">
        <v>985</v>
      </c>
      <c r="D27" s="9">
        <v>138</v>
      </c>
      <c r="E27" s="4">
        <v>171</v>
      </c>
      <c r="F27" s="4">
        <v>133</v>
      </c>
      <c r="G27" s="4">
        <v>152</v>
      </c>
      <c r="H27" s="4">
        <v>126</v>
      </c>
      <c r="I27" s="4">
        <v>149</v>
      </c>
      <c r="J27" s="16"/>
      <c r="K27" s="34">
        <f t="shared" si="2"/>
        <v>869</v>
      </c>
      <c r="L27" s="61">
        <f t="shared" si="3"/>
        <v>1854</v>
      </c>
    </row>
    <row r="28" spans="1:12" ht="25.5" customHeight="1">
      <c r="A28" s="12">
        <v>20</v>
      </c>
      <c r="B28" s="57" t="s">
        <v>29</v>
      </c>
      <c r="C28" s="35">
        <v>691</v>
      </c>
      <c r="D28" s="9">
        <v>145</v>
      </c>
      <c r="E28" s="4">
        <v>93</v>
      </c>
      <c r="F28" s="4">
        <v>167</v>
      </c>
      <c r="G28" s="4">
        <v>122</v>
      </c>
      <c r="H28" s="4">
        <v>88</v>
      </c>
      <c r="I28" s="4">
        <v>137</v>
      </c>
      <c r="J28" s="16"/>
      <c r="K28" s="34">
        <f t="shared" si="2"/>
        <v>752</v>
      </c>
      <c r="L28" s="61">
        <f t="shared" si="3"/>
        <v>1443</v>
      </c>
    </row>
    <row r="29" spans="1:12" ht="25.5" customHeight="1">
      <c r="A29" s="12">
        <v>21</v>
      </c>
      <c r="B29" s="12" t="s">
        <v>17</v>
      </c>
      <c r="C29" s="34">
        <v>1001</v>
      </c>
      <c r="D29" s="8" t="s">
        <v>41</v>
      </c>
      <c r="E29" s="3" t="s">
        <v>41</v>
      </c>
      <c r="F29" s="4" t="s">
        <v>41</v>
      </c>
      <c r="G29" s="4" t="s">
        <v>41</v>
      </c>
      <c r="H29" s="4" t="s">
        <v>41</v>
      </c>
      <c r="I29" s="4" t="s">
        <v>41</v>
      </c>
      <c r="J29" s="15"/>
      <c r="K29" s="34">
        <f t="shared" si="2"/>
        <v>0</v>
      </c>
      <c r="L29" s="61">
        <f t="shared" si="3"/>
        <v>1001</v>
      </c>
    </row>
    <row r="30" spans="1:12" ht="25.5" customHeight="1">
      <c r="A30" s="12">
        <v>22</v>
      </c>
      <c r="B30" s="57" t="s">
        <v>25</v>
      </c>
      <c r="C30" s="35">
        <v>934</v>
      </c>
      <c r="D30" s="9" t="s">
        <v>41</v>
      </c>
      <c r="E30" s="4" t="s">
        <v>41</v>
      </c>
      <c r="F30" s="4" t="s">
        <v>41</v>
      </c>
      <c r="G30" s="4" t="s">
        <v>41</v>
      </c>
      <c r="H30" s="4" t="s">
        <v>41</v>
      </c>
      <c r="I30" s="4" t="s">
        <v>41</v>
      </c>
      <c r="J30" s="16" t="s">
        <v>41</v>
      </c>
      <c r="K30" s="34">
        <f t="shared" si="2"/>
        <v>0</v>
      </c>
      <c r="L30" s="61">
        <f t="shared" si="3"/>
        <v>934</v>
      </c>
    </row>
    <row r="31" spans="1:12" ht="25.5" customHeight="1">
      <c r="A31" s="12">
        <v>23</v>
      </c>
      <c r="B31" s="57" t="s">
        <v>34</v>
      </c>
      <c r="C31" s="35">
        <v>814</v>
      </c>
      <c r="D31" s="9" t="s">
        <v>41</v>
      </c>
      <c r="E31" s="4" t="s">
        <v>41</v>
      </c>
      <c r="F31" s="4" t="s">
        <v>41</v>
      </c>
      <c r="G31" s="4" t="s">
        <v>41</v>
      </c>
      <c r="H31" s="4" t="s">
        <v>41</v>
      </c>
      <c r="I31" s="4" t="s">
        <v>41</v>
      </c>
      <c r="J31" s="15"/>
      <c r="K31" s="34">
        <f t="shared" si="2"/>
        <v>0</v>
      </c>
      <c r="L31" s="61">
        <f t="shared" si="3"/>
        <v>814</v>
      </c>
    </row>
    <row r="32" spans="1:12" ht="25.5" customHeight="1" thickBot="1">
      <c r="A32" s="13">
        <v>24</v>
      </c>
      <c r="B32" s="58" t="s">
        <v>28</v>
      </c>
      <c r="C32" s="36">
        <v>723</v>
      </c>
      <c r="D32" s="10" t="s">
        <v>41</v>
      </c>
      <c r="E32" s="5" t="s">
        <v>41</v>
      </c>
      <c r="F32" s="5" t="s">
        <v>41</v>
      </c>
      <c r="G32" s="5" t="s">
        <v>41</v>
      </c>
      <c r="H32" s="5" t="s">
        <v>41</v>
      </c>
      <c r="I32" s="5" t="s">
        <v>41</v>
      </c>
      <c r="J32" s="17"/>
      <c r="K32" s="64">
        <f t="shared" si="2"/>
        <v>0</v>
      </c>
      <c r="L32" s="63">
        <f t="shared" si="3"/>
        <v>723</v>
      </c>
    </row>
  </sheetData>
  <sheetProtection/>
  <mergeCells count="2">
    <mergeCell ref="A1:L1"/>
    <mergeCell ref="A3:L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34">
      <selection activeCell="A39" sqref="A39:I39"/>
    </sheetView>
  </sheetViews>
  <sheetFormatPr defaultColWidth="9.140625" defaultRowHeight="15"/>
  <cols>
    <col min="1" max="1" width="28.57421875" style="72" customWidth="1"/>
    <col min="2" max="3" width="9.7109375" style="72" customWidth="1"/>
    <col min="4" max="4" width="6.8515625" style="72" customWidth="1"/>
    <col min="5" max="5" width="9.7109375" style="72" customWidth="1"/>
    <col min="6" max="6" width="9.28125" style="54" customWidth="1"/>
    <col min="7" max="9" width="5.7109375" style="43" customWidth="1"/>
    <col min="10" max="16384" width="9.140625" style="43" customWidth="1"/>
  </cols>
  <sheetData>
    <row r="1" spans="1:6" s="52" customFormat="1" ht="21">
      <c r="A1" s="76" t="s">
        <v>43</v>
      </c>
      <c r="B1" s="76"/>
      <c r="C1" s="76"/>
      <c r="D1" s="76"/>
      <c r="E1" s="76"/>
      <c r="F1" s="54"/>
    </row>
    <row r="3" spans="1:6" s="56" customFormat="1" ht="18.75">
      <c r="A3" s="79" t="s">
        <v>55</v>
      </c>
      <c r="B3" s="79">
        <v>1</v>
      </c>
      <c r="C3" s="79">
        <v>2</v>
      </c>
      <c r="D3" s="79" t="s">
        <v>53</v>
      </c>
      <c r="E3" s="79" t="s">
        <v>5</v>
      </c>
      <c r="F3" s="79" t="s">
        <v>54</v>
      </c>
    </row>
    <row r="4" spans="1:6" ht="21">
      <c r="A4" s="84" t="str">
        <f>'2 квалификация'!B16</f>
        <v>Аитов Марат</v>
      </c>
      <c r="B4" s="86">
        <v>164</v>
      </c>
      <c r="C4" s="87">
        <v>161</v>
      </c>
      <c r="D4" s="87"/>
      <c r="E4" s="87">
        <f>SUM(B4:D4)</f>
        <v>325</v>
      </c>
      <c r="F4" s="66"/>
    </row>
    <row r="5" spans="1:6" ht="21">
      <c r="A5" s="67" t="str">
        <f>'2 квалификация'!B17</f>
        <v>Зиновьев Владимир</v>
      </c>
      <c r="B5" s="85">
        <v>125</v>
      </c>
      <c r="C5" s="71">
        <v>171</v>
      </c>
      <c r="D5" s="71"/>
      <c r="E5" s="71">
        <f aca="true" t="shared" si="0" ref="E5:E11">SUM(B5:D5)</f>
        <v>296</v>
      </c>
      <c r="F5" s="66">
        <v>13</v>
      </c>
    </row>
    <row r="6" spans="1:6" ht="21">
      <c r="A6" s="84" t="str">
        <f>'2 квалификация'!B18</f>
        <v>Шитиков Евгений</v>
      </c>
      <c r="B6" s="86">
        <v>166</v>
      </c>
      <c r="C6" s="87">
        <v>181</v>
      </c>
      <c r="D6" s="87"/>
      <c r="E6" s="87">
        <f t="shared" si="0"/>
        <v>347</v>
      </c>
      <c r="F6" s="66"/>
    </row>
    <row r="7" spans="1:6" ht="21">
      <c r="A7" s="67" t="str">
        <f>'2 квалификация'!B19</f>
        <v>Соколов Виктор</v>
      </c>
      <c r="B7" s="85">
        <v>144</v>
      </c>
      <c r="C7" s="71">
        <v>173</v>
      </c>
      <c r="D7" s="71"/>
      <c r="E7" s="71">
        <f t="shared" si="0"/>
        <v>317</v>
      </c>
      <c r="F7" s="66">
        <v>12</v>
      </c>
    </row>
    <row r="8" spans="1:6" ht="21">
      <c r="A8" s="84" t="str">
        <f>'2 квалификация'!B20</f>
        <v>Гаврилов Андрей</v>
      </c>
      <c r="B8" s="86">
        <v>146</v>
      </c>
      <c r="C8" s="87">
        <v>182</v>
      </c>
      <c r="D8" s="87"/>
      <c r="E8" s="87">
        <f t="shared" si="0"/>
        <v>328</v>
      </c>
      <c r="F8" s="66"/>
    </row>
    <row r="9" spans="1:6" ht="21">
      <c r="A9" s="67" t="str">
        <f>'2 квалификация'!B21</f>
        <v>Симонов Дмитрий</v>
      </c>
      <c r="B9" s="85">
        <v>129</v>
      </c>
      <c r="C9" s="71">
        <v>144</v>
      </c>
      <c r="D9" s="71"/>
      <c r="E9" s="71">
        <f t="shared" si="0"/>
        <v>273</v>
      </c>
      <c r="F9" s="66">
        <v>14</v>
      </c>
    </row>
    <row r="10" spans="1:6" ht="21">
      <c r="A10" s="84" t="s">
        <v>35</v>
      </c>
      <c r="B10" s="86">
        <v>168</v>
      </c>
      <c r="C10" s="87">
        <v>170</v>
      </c>
      <c r="D10" s="87"/>
      <c r="E10" s="87">
        <f t="shared" si="0"/>
        <v>338</v>
      </c>
      <c r="F10" s="66"/>
    </row>
    <row r="11" spans="1:6" ht="21">
      <c r="A11" s="67" t="s">
        <v>21</v>
      </c>
      <c r="B11" s="85">
        <v>142</v>
      </c>
      <c r="C11" s="71">
        <v>119</v>
      </c>
      <c r="D11" s="71"/>
      <c r="E11" s="71">
        <f t="shared" si="0"/>
        <v>261</v>
      </c>
      <c r="F11" s="66">
        <v>15</v>
      </c>
    </row>
    <row r="13" spans="1:5" ht="21">
      <c r="A13" s="76" t="s">
        <v>44</v>
      </c>
      <c r="B13" s="76"/>
      <c r="C13" s="76"/>
      <c r="D13" s="76"/>
      <c r="E13" s="76"/>
    </row>
    <row r="15" spans="1:6" ht="21">
      <c r="A15" s="79" t="s">
        <v>55</v>
      </c>
      <c r="B15" s="79">
        <v>1</v>
      </c>
      <c r="C15" s="79">
        <v>2</v>
      </c>
      <c r="D15" s="79" t="s">
        <v>53</v>
      </c>
      <c r="E15" s="79" t="s">
        <v>5</v>
      </c>
      <c r="F15" s="79" t="s">
        <v>54</v>
      </c>
    </row>
    <row r="16" spans="1:6" ht="21">
      <c r="A16" s="84" t="str">
        <f>'2 квалификация'!B11</f>
        <v>Хохлов Олег</v>
      </c>
      <c r="B16" s="86">
        <v>166</v>
      </c>
      <c r="C16" s="87">
        <v>170</v>
      </c>
      <c r="D16" s="87"/>
      <c r="E16" s="87">
        <f aca="true" t="shared" si="1" ref="E16:E23">SUM(B16:D16)</f>
        <v>336</v>
      </c>
      <c r="F16" s="66"/>
    </row>
    <row r="17" spans="1:6" ht="21">
      <c r="A17" s="67" t="str">
        <f>'2 квалификация'!B12</f>
        <v>Петрова Наталия</v>
      </c>
      <c r="B17" s="85">
        <v>142</v>
      </c>
      <c r="C17" s="71">
        <v>139</v>
      </c>
      <c r="D17" s="71">
        <v>16</v>
      </c>
      <c r="E17" s="71">
        <f t="shared" si="1"/>
        <v>297</v>
      </c>
      <c r="F17" s="66">
        <v>10</v>
      </c>
    </row>
    <row r="18" spans="1:6" ht="21">
      <c r="A18" s="84" t="str">
        <f>'2 квалификация'!B13</f>
        <v>Зиновьев Слава</v>
      </c>
      <c r="B18" s="86">
        <v>201</v>
      </c>
      <c r="C18" s="87">
        <v>174</v>
      </c>
      <c r="D18" s="87"/>
      <c r="E18" s="87">
        <f t="shared" si="1"/>
        <v>375</v>
      </c>
      <c r="F18" s="66"/>
    </row>
    <row r="19" spans="1:6" ht="21">
      <c r="A19" s="67" t="str">
        <f>'2 квалификация'!B14</f>
        <v>Багдасарян Артур</v>
      </c>
      <c r="B19" s="85">
        <v>161</v>
      </c>
      <c r="C19" s="71">
        <v>140</v>
      </c>
      <c r="D19" s="71"/>
      <c r="E19" s="71">
        <f t="shared" si="1"/>
        <v>301</v>
      </c>
      <c r="F19" s="66">
        <v>9</v>
      </c>
    </row>
    <row r="20" spans="1:6" ht="21">
      <c r="A20" s="68" t="s">
        <v>15</v>
      </c>
      <c r="B20" s="86">
        <v>181</v>
      </c>
      <c r="C20" s="87">
        <v>156</v>
      </c>
      <c r="D20" s="87"/>
      <c r="E20" s="87">
        <f t="shared" si="1"/>
        <v>337</v>
      </c>
      <c r="F20" s="66"/>
    </row>
    <row r="21" spans="1:6" ht="21">
      <c r="A21" s="70" t="s">
        <v>35</v>
      </c>
      <c r="B21" s="85">
        <v>153</v>
      </c>
      <c r="C21" s="71">
        <v>141</v>
      </c>
      <c r="D21" s="71"/>
      <c r="E21" s="71">
        <f t="shared" si="1"/>
        <v>294</v>
      </c>
      <c r="F21" s="66">
        <v>11</v>
      </c>
    </row>
    <row r="22" spans="1:6" ht="21">
      <c r="A22" s="68" t="s">
        <v>13</v>
      </c>
      <c r="B22" s="86">
        <v>197</v>
      </c>
      <c r="C22" s="87">
        <v>147</v>
      </c>
      <c r="D22" s="87"/>
      <c r="E22" s="87">
        <f t="shared" si="1"/>
        <v>344</v>
      </c>
      <c r="F22" s="66"/>
    </row>
    <row r="23" spans="1:6" ht="21">
      <c r="A23" s="68" t="s">
        <v>16</v>
      </c>
      <c r="B23" s="86">
        <v>148</v>
      </c>
      <c r="C23" s="87">
        <v>161</v>
      </c>
      <c r="D23" s="87"/>
      <c r="E23" s="87">
        <f t="shared" si="1"/>
        <v>309</v>
      </c>
      <c r="F23" s="66"/>
    </row>
    <row r="25" spans="1:5" ht="21">
      <c r="A25" s="76" t="s">
        <v>45</v>
      </c>
      <c r="B25" s="76"/>
      <c r="C25" s="76"/>
      <c r="D25" s="76"/>
      <c r="E25" s="76"/>
    </row>
    <row r="27" spans="1:6" ht="21">
      <c r="A27" s="79" t="s">
        <v>55</v>
      </c>
      <c r="B27" s="79">
        <v>1</v>
      </c>
      <c r="C27" s="79">
        <v>2</v>
      </c>
      <c r="D27" s="79" t="s">
        <v>53</v>
      </c>
      <c r="E27" s="79" t="s">
        <v>5</v>
      </c>
      <c r="F27" s="79" t="s">
        <v>54</v>
      </c>
    </row>
    <row r="28" spans="1:6" ht="21">
      <c r="A28" s="71" t="str">
        <f>'2 квалификация'!B7</f>
        <v>Кафлевская Анна</v>
      </c>
      <c r="B28" s="85">
        <v>139</v>
      </c>
      <c r="C28" s="71">
        <v>194</v>
      </c>
      <c r="D28" s="71">
        <v>16</v>
      </c>
      <c r="E28" s="71">
        <f aca="true" t="shared" si="2" ref="E28:E35">SUM(B28:D28)</f>
        <v>349</v>
      </c>
      <c r="F28" s="66">
        <v>5</v>
      </c>
    </row>
    <row r="29" spans="1:6" s="96" customFormat="1" ht="21">
      <c r="A29" s="87" t="str">
        <f>'2 квалификация'!B8</f>
        <v>Девятилов Александр</v>
      </c>
      <c r="B29" s="86">
        <v>201</v>
      </c>
      <c r="C29" s="87">
        <v>184</v>
      </c>
      <c r="D29" s="87"/>
      <c r="E29" s="87">
        <f t="shared" si="2"/>
        <v>385</v>
      </c>
      <c r="F29" s="97" t="s">
        <v>56</v>
      </c>
    </row>
    <row r="30" spans="1:6" s="96" customFormat="1" ht="21">
      <c r="A30" s="87" t="str">
        <f>'2 квалификация'!B9</f>
        <v>Волков Василий</v>
      </c>
      <c r="B30" s="86">
        <v>184</v>
      </c>
      <c r="C30" s="87">
        <v>178</v>
      </c>
      <c r="D30" s="87"/>
      <c r="E30" s="87">
        <f t="shared" si="2"/>
        <v>362</v>
      </c>
      <c r="F30" s="97" t="s">
        <v>57</v>
      </c>
    </row>
    <row r="31" spans="1:6" ht="21">
      <c r="A31" s="71" t="s">
        <v>10</v>
      </c>
      <c r="B31" s="85">
        <v>170</v>
      </c>
      <c r="C31" s="71">
        <v>159</v>
      </c>
      <c r="D31" s="71"/>
      <c r="E31" s="71">
        <f t="shared" si="2"/>
        <v>329</v>
      </c>
      <c r="F31" s="66">
        <v>7</v>
      </c>
    </row>
    <row r="32" spans="1:6" ht="21">
      <c r="A32" s="70" t="s">
        <v>13</v>
      </c>
      <c r="B32" s="85">
        <v>171</v>
      </c>
      <c r="C32" s="71">
        <v>163</v>
      </c>
      <c r="D32" s="71"/>
      <c r="E32" s="71">
        <f t="shared" si="2"/>
        <v>334</v>
      </c>
      <c r="F32" s="66">
        <v>6</v>
      </c>
    </row>
    <row r="33" spans="1:6" ht="21">
      <c r="A33" s="70" t="s">
        <v>15</v>
      </c>
      <c r="B33" s="85">
        <v>126</v>
      </c>
      <c r="C33" s="71">
        <v>148</v>
      </c>
      <c r="D33" s="71"/>
      <c r="E33" s="71">
        <f t="shared" si="2"/>
        <v>274</v>
      </c>
      <c r="F33" s="66">
        <v>8</v>
      </c>
    </row>
    <row r="34" spans="1:6" s="65" customFormat="1" ht="21">
      <c r="A34" s="68" t="s">
        <v>36</v>
      </c>
      <c r="B34" s="86">
        <v>181</v>
      </c>
      <c r="C34" s="87">
        <v>189</v>
      </c>
      <c r="D34" s="87"/>
      <c r="E34" s="87">
        <f t="shared" si="2"/>
        <v>370</v>
      </c>
      <c r="F34" s="97" t="s">
        <v>58</v>
      </c>
    </row>
    <row r="35" spans="1:6" s="96" customFormat="1" ht="21">
      <c r="A35" s="68" t="s">
        <v>16</v>
      </c>
      <c r="B35" s="86">
        <v>172</v>
      </c>
      <c r="C35" s="87">
        <v>203</v>
      </c>
      <c r="D35" s="87"/>
      <c r="E35" s="87">
        <f t="shared" si="2"/>
        <v>375</v>
      </c>
      <c r="F35" s="97" t="s">
        <v>59</v>
      </c>
    </row>
    <row r="39" spans="1:9" ht="23.25">
      <c r="A39" s="101" t="s">
        <v>46</v>
      </c>
      <c r="B39" s="101"/>
      <c r="C39" s="101"/>
      <c r="D39" s="101"/>
      <c r="E39" s="101"/>
      <c r="F39" s="101"/>
      <c r="G39" s="101"/>
      <c r="H39" s="101"/>
      <c r="I39" s="101"/>
    </row>
    <row r="40" spans="1:6" ht="23.25">
      <c r="A40" s="77"/>
      <c r="B40" s="77"/>
      <c r="C40" s="77"/>
      <c r="D40" s="77"/>
      <c r="E40" s="77"/>
      <c r="F40" s="77"/>
    </row>
    <row r="41" ht="21">
      <c r="A41" s="80" t="s">
        <v>61</v>
      </c>
    </row>
    <row r="42" spans="1:8" ht="21">
      <c r="A42" s="94"/>
      <c r="B42" s="98" t="s">
        <v>63</v>
      </c>
      <c r="C42" s="88"/>
      <c r="D42" s="88"/>
      <c r="E42" s="88"/>
      <c r="H42" s="52"/>
    </row>
    <row r="43" spans="1:9" ht="21">
      <c r="A43" s="81" t="s">
        <v>62</v>
      </c>
      <c r="B43" s="91"/>
      <c r="E43" s="89"/>
      <c r="F43" s="99" t="s">
        <v>65</v>
      </c>
      <c r="G43" s="69"/>
      <c r="H43" s="69"/>
      <c r="I43" s="69"/>
    </row>
    <row r="44" spans="1:9" ht="21">
      <c r="A44" s="95"/>
      <c r="B44" s="82" t="s">
        <v>64</v>
      </c>
      <c r="C44" s="88"/>
      <c r="D44" s="88"/>
      <c r="E44" s="90"/>
      <c r="F44" s="83"/>
      <c r="I44" s="73"/>
    </row>
    <row r="45" spans="6:9" ht="21">
      <c r="F45" s="82" t="s">
        <v>66</v>
      </c>
      <c r="G45" s="69"/>
      <c r="H45" s="69"/>
      <c r="I45" s="74"/>
    </row>
    <row r="48" spans="1:6" ht="21">
      <c r="A48" s="92"/>
      <c r="B48" s="92"/>
      <c r="C48" s="93" t="s">
        <v>60</v>
      </c>
      <c r="D48" s="43"/>
      <c r="F48" s="78" t="s">
        <v>67</v>
      </c>
    </row>
    <row r="49" spans="2:6" ht="21">
      <c r="B49" s="54"/>
      <c r="D49" s="100" t="s">
        <v>47</v>
      </c>
      <c r="E49" s="43"/>
      <c r="F49" s="78" t="s">
        <v>68</v>
      </c>
    </row>
    <row r="50" spans="2:6" ht="21">
      <c r="B50" s="54"/>
      <c r="D50" s="100" t="s">
        <v>48</v>
      </c>
      <c r="F50" s="78" t="s">
        <v>69</v>
      </c>
    </row>
  </sheetData>
  <sheetProtection/>
  <mergeCells count="4">
    <mergeCell ref="A1:E1"/>
    <mergeCell ref="A13:E13"/>
    <mergeCell ref="A25:E25"/>
    <mergeCell ref="A39:I3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Sanya</dc:creator>
  <cp:keywords/>
  <dc:description/>
  <cp:lastModifiedBy>Sanya</cp:lastModifiedBy>
  <cp:lastPrinted>2011-11-24T12:36:42Z</cp:lastPrinted>
  <dcterms:created xsi:type="dcterms:W3CDTF">2011-11-07T17:29:28Z</dcterms:created>
  <dcterms:modified xsi:type="dcterms:W3CDTF">2011-11-25T12:42:54Z</dcterms:modified>
  <cp:category/>
  <cp:version/>
  <cp:contentType/>
  <cp:contentStatus/>
</cp:coreProperties>
</file>