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1"/>
  </bookViews>
  <sheets>
    <sheet name="1 квалификация" sheetId="1" r:id="rId1"/>
    <sheet name="2 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<sst xmlns="http://schemas.openxmlformats.org/spreadsheetml/2006/main" count="161" uniqueCount="65">
  <si>
    <t>№</t>
  </si>
  <si>
    <t>Ф.И.О. участника</t>
  </si>
  <si>
    <t>Ганд.</t>
  </si>
  <si>
    <t>Сумма</t>
  </si>
  <si>
    <t>Средний</t>
  </si>
  <si>
    <t>Аитов Марат</t>
  </si>
  <si>
    <t>Копыльцова Светлана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</si>
  <si>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</si>
  <si>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</si>
  <si>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</si>
  <si>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</si>
  <si>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</si>
  <si>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</si>
  <si>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</si>
  <si>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</si>
  <si>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</si>
  <si>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</si>
  <si>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</si>
  <si>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</si>
  <si>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</si>
  <si>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Яковкин Андрей</t>
  </si>
  <si>
    <t>Бурашников Сергей</t>
  </si>
  <si>
    <t>Медведев Роман</t>
  </si>
  <si>
    <t>Журавлёв Сергей</t>
  </si>
  <si>
    <t>Киселёв Владимир</t>
  </si>
  <si>
    <t>Шишкин Павел</t>
  </si>
  <si>
    <t>Астапова Татьна</t>
  </si>
  <si>
    <t>Кукшинов Рамиль</t>
  </si>
  <si>
    <t>Сухов Валентин</t>
  </si>
  <si>
    <t>Гренкевич Михаил</t>
  </si>
  <si>
    <t>Демьяшев Александр</t>
  </si>
  <si>
    <t>Гаврилов Андрей</t>
  </si>
  <si>
    <t>Волжанкин Юрий</t>
  </si>
  <si>
    <t>Пражак Наталья</t>
  </si>
  <si>
    <t>Айнутдинов Рашид</t>
  </si>
  <si>
    <t>Пражак Антон</t>
  </si>
  <si>
    <t>Ятыгин Андрей</t>
  </si>
  <si>
    <t>4-е место -</t>
  </si>
  <si>
    <t>Турнир “King Of The Plastic Ball”</t>
  </si>
  <si>
    <t>Родевич Александр</t>
  </si>
  <si>
    <t>Крылов Николай</t>
  </si>
  <si>
    <t>Грязин Юрий</t>
  </si>
  <si>
    <r>
      <t xml:space="preserve">2-я квалификация                </t>
    </r>
    <r>
      <rPr>
        <b/>
        <sz val="14"/>
        <color indexed="8"/>
        <rFont val="Calibri"/>
        <family val="2"/>
      </rPr>
      <t>19 марта 2015</t>
    </r>
  </si>
  <si>
    <t>Нестеров Кирилл</t>
  </si>
  <si>
    <t>Емельянов Игорь</t>
  </si>
  <si>
    <t>Елагин Игорь</t>
  </si>
  <si>
    <t>Рожихин Владимир</t>
  </si>
  <si>
    <t>Миронов Андрей</t>
  </si>
  <si>
    <t xml:space="preserve">KING OF THE PLASTIC BALL - </t>
  </si>
  <si>
    <t>Григорьев Сергей</t>
  </si>
  <si>
    <t>Малофеев Алексей</t>
  </si>
  <si>
    <t>Шитиков Евгений</t>
  </si>
  <si>
    <t>-</t>
  </si>
  <si>
    <t>Корнышов Юрий</t>
  </si>
  <si>
    <t>Володин Андрей</t>
  </si>
  <si>
    <t>Костин Евгений</t>
  </si>
  <si>
    <t>Смоляницкий Максим</t>
  </si>
  <si>
    <t>Чекменёв Даниил</t>
  </si>
  <si>
    <t>Мнацаканов Михаил</t>
  </si>
  <si>
    <t>Хачатурян Антон</t>
  </si>
  <si>
    <t>Лозюк Сергей</t>
  </si>
  <si>
    <t>Попелков Игорь</t>
  </si>
  <si>
    <r>
      <t xml:space="preserve">1-я квалификация                </t>
    </r>
    <r>
      <rPr>
        <b/>
        <sz val="14"/>
        <color indexed="8"/>
        <rFont val="Calibri"/>
        <family val="2"/>
      </rPr>
      <t>12-18 марта 2015</t>
    </r>
  </si>
  <si>
    <t>Roll-Off за 3 путёвки на Кубок НСО</t>
  </si>
  <si>
    <t>Первые 1-4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</si>
</sst>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16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8" fillId="0" borderId="19" xfId="0" applyFont="1" applyFill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2" fontId="66" fillId="0" borderId="25" xfId="0" applyNumberFormat="1" applyFont="1" applyBorder="1" applyAlignment="1">
      <alignment horizontal="center"/>
    </xf>
    <xf numFmtId="2" fontId="66" fillId="0" borderId="26" xfId="0" applyNumberFormat="1" applyFont="1" applyBorder="1" applyAlignment="1">
      <alignment horizontal="center"/>
    </xf>
    <xf numFmtId="2" fontId="66" fillId="0" borderId="27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73" fillId="0" borderId="20" xfId="0" applyNumberFormat="1" applyFont="1" applyBorder="1" applyAlignment="1">
      <alignment horizontal="center" vertical="center"/>
    </xf>
    <xf numFmtId="0" fontId="70" fillId="0" borderId="28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6" fillId="0" borderId="3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1" fontId="74" fillId="0" borderId="14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6" fontId="29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1" fontId="74" fillId="0" borderId="16" xfId="0" applyNumberFormat="1" applyFont="1" applyBorder="1" applyAlignment="1">
      <alignment horizontal="center"/>
    </xf>
    <xf numFmtId="0" fontId="66" fillId="0" borderId="31" xfId="0" applyFont="1" applyFill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164" fontId="67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75" fillId="0" borderId="19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33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5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0" fontId="66" fillId="0" borderId="32" xfId="0" applyFont="1" applyFill="1" applyBorder="1" applyAlignment="1">
      <alignment horizontal="center"/>
    </xf>
    <xf numFmtId="0" fontId="27" fillId="0" borderId="31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67" fillId="0" borderId="3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left"/>
    </xf>
    <xf numFmtId="0" fontId="27" fillId="0" borderId="29" xfId="0" applyFont="1" applyBorder="1" applyAlignment="1">
      <alignment/>
    </xf>
    <xf numFmtId="0" fontId="3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6" xfId="0" applyFont="1" applyBorder="1" applyAlignment="1">
      <alignment/>
    </xf>
    <xf numFmtId="0" fontId="27" fillId="0" borderId="17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27" fillId="0" borderId="33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36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5" xfId="0" applyFont="1" applyBorder="1" applyAlignment="1">
      <alignment horizontal="center"/>
    </xf>
    <xf numFmtId="49" fontId="27" fillId="0" borderId="37" xfId="0" applyNumberFormat="1" applyFont="1" applyBorder="1" applyAlignment="1">
      <alignment/>
    </xf>
    <xf numFmtId="49" fontId="27" fillId="0" borderId="12" xfId="0" applyNumberFormat="1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0" fontId="76" fillId="0" borderId="33" xfId="0" applyFont="1" applyFill="1" applyBorder="1" applyAlignment="1">
      <alignment horizontal="left"/>
    </xf>
    <xf numFmtId="0" fontId="76" fillId="0" borderId="35" xfId="0" applyFont="1" applyFill="1" applyBorder="1" applyAlignment="1">
      <alignment horizontal="left"/>
    </xf>
    <xf numFmtId="0" fontId="64" fillId="0" borderId="33" xfId="0" applyFont="1" applyBorder="1" applyAlignment="1">
      <alignment/>
    </xf>
    <xf numFmtId="0" fontId="64" fillId="0" borderId="33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left"/>
    </xf>
    <xf numFmtId="49" fontId="36" fillId="0" borderId="0" xfId="0" applyNumberFormat="1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1" fontId="74" fillId="33" borderId="14" xfId="0" applyNumberFormat="1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1" fontId="7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1" fontId="83" fillId="0" borderId="14" xfId="0" applyNumberFormat="1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6" fillId="0" borderId="33" xfId="0" applyFont="1" applyBorder="1" applyAlignment="1">
      <alignment horizontal="center"/>
    </xf>
    <xf numFmtId="49" fontId="76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4.140625" style="33" customWidth="1"/>
    <col min="2" max="2" width="33.140625" style="1" customWidth="1"/>
    <col min="3" max="8" width="6.57421875" style="1" customWidth="1"/>
    <col min="9" max="9" width="5.140625" style="1" customWidth="1"/>
    <col min="10" max="10" width="11.57421875" style="42" customWidth="1"/>
    <col min="11" max="11" width="11.28125" style="1" customWidth="1"/>
    <col min="12" max="16384" width="9.140625" style="1" customWidth="1"/>
  </cols>
  <sheetData>
    <row r="1" spans="1:11" s="31" customFormat="1" ht="26.2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0" ht="15">
      <c r="A2" s="1"/>
      <c r="I2" s="2"/>
      <c r="J2" s="40"/>
    </row>
    <row r="3" spans="1:11" s="32" customFormat="1" ht="21">
      <c r="A3" s="150" t="s">
        <v>62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32" customFormat="1" ht="21">
      <c r="A4" s="30"/>
      <c r="B4" s="30"/>
      <c r="C4" s="30"/>
      <c r="D4" s="30"/>
      <c r="E4" s="30"/>
      <c r="F4" s="30"/>
      <c r="G4" s="30"/>
      <c r="H4" s="30"/>
      <c r="I4" s="30"/>
      <c r="J4" s="41"/>
      <c r="K4" s="30"/>
    </row>
    <row r="5" ht="15.75" thickBot="1"/>
    <row r="6" spans="1:11" s="33" customFormat="1" ht="19.5" thickBot="1">
      <c r="A6" s="16" t="s">
        <v>0</v>
      </c>
      <c r="B6" s="17" t="s">
        <v>1</v>
      </c>
      <c r="C6" s="18">
        <v>1</v>
      </c>
      <c r="D6" s="19">
        <v>2</v>
      </c>
      <c r="E6" s="19">
        <v>3</v>
      </c>
      <c r="F6" s="20">
        <v>4</v>
      </c>
      <c r="G6" s="20">
        <v>5</v>
      </c>
      <c r="H6" s="20">
        <v>6</v>
      </c>
      <c r="I6" s="15" t="s">
        <v>2</v>
      </c>
      <c r="J6" s="44" t="s">
        <v>3</v>
      </c>
      <c r="K6" s="21" t="s">
        <v>4</v>
      </c>
    </row>
    <row r="7" spans="1:11" ht="25.5" customHeight="1">
      <c r="A7" s="9">
        <v>1</v>
      </c>
      <c r="B7" s="71" t="s">
        <v>8</v>
      </c>
      <c r="C7" s="50">
        <v>211</v>
      </c>
      <c r="D7" s="22">
        <v>178</v>
      </c>
      <c r="E7" s="22">
        <v>232</v>
      </c>
      <c r="F7" s="22">
        <v>214</v>
      </c>
      <c r="G7" s="22">
        <v>192</v>
      </c>
      <c r="H7" s="22">
        <v>184</v>
      </c>
      <c r="I7" s="131">
        <v>24</v>
      </c>
      <c r="J7" s="45">
        <f>SUM(C7:I7)</f>
        <v>1235</v>
      </c>
      <c r="K7" s="23">
        <f>J7/6</f>
        <v>205.83333333333334</v>
      </c>
    </row>
    <row r="8" spans="1:11" ht="25.5" customHeight="1">
      <c r="A8" s="10">
        <v>2</v>
      </c>
      <c r="B8" s="28" t="s">
        <v>7</v>
      </c>
      <c r="C8" s="7">
        <v>210</v>
      </c>
      <c r="D8" s="4">
        <v>178</v>
      </c>
      <c r="E8" s="4">
        <v>215</v>
      </c>
      <c r="F8" s="4">
        <v>186</v>
      </c>
      <c r="G8" s="4">
        <v>196</v>
      </c>
      <c r="H8" s="4">
        <v>203</v>
      </c>
      <c r="I8" s="48">
        <v>-24</v>
      </c>
      <c r="J8" s="46">
        <f>SUM(C8:I8)</f>
        <v>1164</v>
      </c>
      <c r="K8" s="24">
        <f>J8/6</f>
        <v>194</v>
      </c>
    </row>
    <row r="9" spans="1:11" ht="25.5" customHeight="1">
      <c r="A9" s="10">
        <v>3</v>
      </c>
      <c r="B9" s="28" t="s">
        <v>41</v>
      </c>
      <c r="C9" s="7">
        <v>167</v>
      </c>
      <c r="D9" s="4">
        <v>215</v>
      </c>
      <c r="E9" s="4">
        <v>194</v>
      </c>
      <c r="F9" s="4">
        <v>191</v>
      </c>
      <c r="G9" s="4">
        <v>204</v>
      </c>
      <c r="H9" s="4">
        <v>204</v>
      </c>
      <c r="I9" s="48">
        <v>-24</v>
      </c>
      <c r="J9" s="46">
        <f>SUM(C9:I9)</f>
        <v>1151</v>
      </c>
      <c r="K9" s="24">
        <f>J9/6</f>
        <v>191.83333333333334</v>
      </c>
    </row>
    <row r="10" spans="1:11" ht="25.5" customHeight="1">
      <c r="A10" s="10">
        <v>4</v>
      </c>
      <c r="B10" s="28" t="s">
        <v>43</v>
      </c>
      <c r="C10" s="7">
        <v>178</v>
      </c>
      <c r="D10" s="4">
        <v>189</v>
      </c>
      <c r="E10" s="4">
        <v>179</v>
      </c>
      <c r="F10" s="4">
        <v>178</v>
      </c>
      <c r="G10" s="4">
        <v>234</v>
      </c>
      <c r="H10" s="4">
        <v>187</v>
      </c>
      <c r="I10" s="48"/>
      <c r="J10" s="46">
        <f>SUM(C10:I10)</f>
        <v>1145</v>
      </c>
      <c r="K10" s="24">
        <f>J10/6</f>
        <v>190.83333333333334</v>
      </c>
    </row>
    <row r="11" spans="1:11" ht="25.5" customHeight="1">
      <c r="A11" s="10">
        <v>5</v>
      </c>
      <c r="B11" s="28" t="s">
        <v>20</v>
      </c>
      <c r="C11" s="7">
        <v>222</v>
      </c>
      <c r="D11" s="4">
        <v>161</v>
      </c>
      <c r="E11" s="4">
        <v>166</v>
      </c>
      <c r="F11" s="4">
        <v>179</v>
      </c>
      <c r="G11" s="4">
        <v>173</v>
      </c>
      <c r="H11" s="4">
        <v>212</v>
      </c>
      <c r="I11" s="48"/>
      <c r="J11" s="46">
        <f>SUM(C11:I11)</f>
        <v>1113</v>
      </c>
      <c r="K11" s="24">
        <f>J11/6</f>
        <v>185.5</v>
      </c>
    </row>
    <row r="12" spans="1:11" ht="25.5" customHeight="1">
      <c r="A12" s="9">
        <v>6</v>
      </c>
      <c r="B12" s="28" t="s">
        <v>58</v>
      </c>
      <c r="C12" s="7">
        <v>198</v>
      </c>
      <c r="D12" s="4">
        <v>191</v>
      </c>
      <c r="E12" s="4">
        <v>155</v>
      </c>
      <c r="F12" s="4">
        <v>154</v>
      </c>
      <c r="G12" s="4">
        <v>233</v>
      </c>
      <c r="H12" s="4">
        <v>171</v>
      </c>
      <c r="I12" s="26"/>
      <c r="J12" s="46">
        <f>SUM(C12:I12)</f>
        <v>1102</v>
      </c>
      <c r="K12" s="24">
        <f>J12/6</f>
        <v>183.66666666666666</v>
      </c>
    </row>
    <row r="13" spans="1:11" ht="25.5" customHeight="1">
      <c r="A13" s="10">
        <v>7</v>
      </c>
      <c r="B13" s="28" t="s">
        <v>33</v>
      </c>
      <c r="C13" s="7">
        <v>166</v>
      </c>
      <c r="D13" s="4">
        <v>183</v>
      </c>
      <c r="E13" s="4">
        <v>161</v>
      </c>
      <c r="F13" s="4">
        <v>214</v>
      </c>
      <c r="G13" s="4">
        <v>161</v>
      </c>
      <c r="H13" s="4">
        <v>166</v>
      </c>
      <c r="I13" s="48">
        <v>48</v>
      </c>
      <c r="J13" s="46">
        <f>SUM(C13:I13)</f>
        <v>1099</v>
      </c>
      <c r="K13" s="24">
        <f>J13/6</f>
        <v>183.16666666666666</v>
      </c>
    </row>
    <row r="14" spans="1:11" ht="25.5" customHeight="1">
      <c r="A14" s="10">
        <v>8</v>
      </c>
      <c r="B14" s="27" t="s">
        <v>57</v>
      </c>
      <c r="C14" s="7">
        <v>146</v>
      </c>
      <c r="D14" s="4">
        <v>172</v>
      </c>
      <c r="E14" s="4">
        <v>206</v>
      </c>
      <c r="F14" s="4">
        <v>185</v>
      </c>
      <c r="G14" s="4">
        <v>179</v>
      </c>
      <c r="H14" s="4">
        <v>201</v>
      </c>
      <c r="I14" s="48"/>
      <c r="J14" s="46">
        <f>SUM(C14:I14)</f>
        <v>1089</v>
      </c>
      <c r="K14" s="24">
        <f>J14/6</f>
        <v>181.5</v>
      </c>
    </row>
    <row r="15" spans="1:11" ht="25.5" customHeight="1">
      <c r="A15" s="10">
        <v>9</v>
      </c>
      <c r="B15" s="28" t="s">
        <v>56</v>
      </c>
      <c r="C15" s="7">
        <v>182</v>
      </c>
      <c r="D15" s="4">
        <v>167</v>
      </c>
      <c r="E15" s="4">
        <v>189</v>
      </c>
      <c r="F15" s="4">
        <v>186</v>
      </c>
      <c r="G15" s="4">
        <v>193</v>
      </c>
      <c r="H15" s="4">
        <v>171</v>
      </c>
      <c r="I15" s="26"/>
      <c r="J15" s="46">
        <f>SUM(C15:I15)</f>
        <v>1088</v>
      </c>
      <c r="K15" s="24">
        <f>J15/6</f>
        <v>181.33333333333334</v>
      </c>
    </row>
    <row r="16" spans="1:11" ht="25.5" customHeight="1">
      <c r="A16" s="10">
        <v>10</v>
      </c>
      <c r="B16" s="28" t="s">
        <v>35</v>
      </c>
      <c r="C16" s="7">
        <v>165</v>
      </c>
      <c r="D16" s="4">
        <v>170</v>
      </c>
      <c r="E16" s="4">
        <v>236</v>
      </c>
      <c r="F16" s="4">
        <v>165</v>
      </c>
      <c r="G16" s="4">
        <v>166</v>
      </c>
      <c r="H16" s="4">
        <v>184</v>
      </c>
      <c r="I16" s="26"/>
      <c r="J16" s="46">
        <f>SUM(C16:I16)</f>
        <v>1086</v>
      </c>
      <c r="K16" s="24">
        <f>J16/6</f>
        <v>181</v>
      </c>
    </row>
    <row r="17" spans="1:11" ht="25.5" customHeight="1">
      <c r="A17" s="9">
        <v>11</v>
      </c>
      <c r="B17" s="28" t="s">
        <v>59</v>
      </c>
      <c r="C17" s="7">
        <v>167</v>
      </c>
      <c r="D17" s="4">
        <v>187</v>
      </c>
      <c r="E17" s="4">
        <v>167</v>
      </c>
      <c r="F17" s="4">
        <v>154</v>
      </c>
      <c r="G17" s="4">
        <v>205</v>
      </c>
      <c r="H17" s="4">
        <v>200</v>
      </c>
      <c r="I17" s="48"/>
      <c r="J17" s="46">
        <f>SUM(C17:I17)</f>
        <v>1080</v>
      </c>
      <c r="K17" s="24">
        <f>J17/6</f>
        <v>180</v>
      </c>
    </row>
    <row r="18" spans="1:11" s="42" customFormat="1" ht="25.5" customHeight="1">
      <c r="A18" s="142">
        <v>12</v>
      </c>
      <c r="B18" s="28" t="s">
        <v>29</v>
      </c>
      <c r="C18" s="7">
        <v>161</v>
      </c>
      <c r="D18" s="4">
        <v>167</v>
      </c>
      <c r="E18" s="4">
        <v>183</v>
      </c>
      <c r="F18" s="4">
        <v>216</v>
      </c>
      <c r="G18" s="4">
        <v>155</v>
      </c>
      <c r="H18" s="4">
        <v>197</v>
      </c>
      <c r="I18" s="26"/>
      <c r="J18" s="46">
        <f>SUM(C18:I18)</f>
        <v>1079</v>
      </c>
      <c r="K18" s="24">
        <f>J18/6</f>
        <v>179.83333333333334</v>
      </c>
    </row>
    <row r="19" spans="1:11" ht="25.5" customHeight="1">
      <c r="A19" s="10">
        <v>13</v>
      </c>
      <c r="B19" s="28" t="s">
        <v>31</v>
      </c>
      <c r="C19" s="7">
        <v>175</v>
      </c>
      <c r="D19" s="4">
        <v>158</v>
      </c>
      <c r="E19" s="4">
        <v>197</v>
      </c>
      <c r="F19" s="4">
        <v>172</v>
      </c>
      <c r="G19" s="4">
        <v>166</v>
      </c>
      <c r="H19" s="4">
        <v>208</v>
      </c>
      <c r="I19" s="48"/>
      <c r="J19" s="46">
        <f>SUM(C19:I19)</f>
        <v>1076</v>
      </c>
      <c r="K19" s="24">
        <f>J19/6</f>
        <v>179.33333333333334</v>
      </c>
    </row>
    <row r="20" spans="1:11" ht="25.5" customHeight="1">
      <c r="A20" s="10">
        <v>14</v>
      </c>
      <c r="B20" s="28" t="s">
        <v>47</v>
      </c>
      <c r="C20" s="7">
        <v>153</v>
      </c>
      <c r="D20" s="4">
        <v>155</v>
      </c>
      <c r="E20" s="4">
        <v>200</v>
      </c>
      <c r="F20" s="4">
        <v>158</v>
      </c>
      <c r="G20" s="4">
        <v>204</v>
      </c>
      <c r="H20" s="4">
        <v>202</v>
      </c>
      <c r="I20" s="48"/>
      <c r="J20" s="46">
        <f>SUM(C20:I20)</f>
        <v>1072</v>
      </c>
      <c r="K20" s="24">
        <f>J20/6</f>
        <v>178.66666666666666</v>
      </c>
    </row>
    <row r="21" spans="1:11" ht="25.5" customHeight="1">
      <c r="A21" s="10">
        <v>15</v>
      </c>
      <c r="B21" s="28" t="s">
        <v>9</v>
      </c>
      <c r="C21" s="7">
        <v>217</v>
      </c>
      <c r="D21" s="4">
        <v>156</v>
      </c>
      <c r="E21" s="4">
        <v>190</v>
      </c>
      <c r="F21" s="4">
        <v>170</v>
      </c>
      <c r="G21" s="4">
        <v>170</v>
      </c>
      <c r="H21" s="4">
        <v>189</v>
      </c>
      <c r="I21" s="48">
        <v>-24</v>
      </c>
      <c r="J21" s="46">
        <f>SUM(C21:I21)</f>
        <v>1068</v>
      </c>
      <c r="K21" s="24">
        <f>J21/6</f>
        <v>178</v>
      </c>
    </row>
    <row r="22" spans="1:11" ht="25.5" customHeight="1">
      <c r="A22" s="9">
        <v>16</v>
      </c>
      <c r="B22" s="143" t="s">
        <v>34</v>
      </c>
      <c r="C22" s="144">
        <v>151</v>
      </c>
      <c r="D22" s="145">
        <v>156</v>
      </c>
      <c r="E22" s="145">
        <v>197</v>
      </c>
      <c r="F22" s="145">
        <v>144</v>
      </c>
      <c r="G22" s="145">
        <v>222</v>
      </c>
      <c r="H22" s="145">
        <v>181</v>
      </c>
      <c r="I22" s="146"/>
      <c r="J22" s="46">
        <f>SUM(C22:I22)</f>
        <v>1051</v>
      </c>
      <c r="K22" s="147">
        <f>J22/6</f>
        <v>175.16666666666666</v>
      </c>
    </row>
    <row r="23" spans="1:11" ht="25.5" customHeight="1">
      <c r="A23" s="10">
        <v>17</v>
      </c>
      <c r="B23" s="28" t="s">
        <v>12</v>
      </c>
      <c r="C23" s="7">
        <v>180</v>
      </c>
      <c r="D23" s="4">
        <v>187</v>
      </c>
      <c r="E23" s="4">
        <v>167</v>
      </c>
      <c r="F23" s="4">
        <v>158</v>
      </c>
      <c r="G23" s="4">
        <v>172</v>
      </c>
      <c r="H23" s="4">
        <v>176</v>
      </c>
      <c r="I23" s="26"/>
      <c r="J23" s="46">
        <f>SUM(C23:I23)</f>
        <v>1040</v>
      </c>
      <c r="K23" s="24">
        <f>J23/6</f>
        <v>173.33333333333334</v>
      </c>
    </row>
    <row r="24" spans="1:11" ht="25.5" customHeight="1">
      <c r="A24" s="10">
        <v>18</v>
      </c>
      <c r="B24" s="28" t="s">
        <v>22</v>
      </c>
      <c r="C24" s="7">
        <v>159</v>
      </c>
      <c r="D24" s="4">
        <v>158</v>
      </c>
      <c r="E24" s="4">
        <v>150</v>
      </c>
      <c r="F24" s="4">
        <v>158</v>
      </c>
      <c r="G24" s="4">
        <v>185</v>
      </c>
      <c r="H24" s="4">
        <v>221</v>
      </c>
      <c r="I24" s="48"/>
      <c r="J24" s="46">
        <f>SUM(C24:I24)</f>
        <v>1031</v>
      </c>
      <c r="K24" s="24">
        <f>J24/6</f>
        <v>171.83333333333334</v>
      </c>
    </row>
    <row r="25" spans="1:11" ht="25.5" customHeight="1">
      <c r="A25" s="10">
        <v>19</v>
      </c>
      <c r="B25" s="28" t="s">
        <v>21</v>
      </c>
      <c r="C25" s="7">
        <v>159</v>
      </c>
      <c r="D25" s="4">
        <v>171</v>
      </c>
      <c r="E25" s="4">
        <v>193</v>
      </c>
      <c r="F25" s="4">
        <v>170</v>
      </c>
      <c r="G25" s="4">
        <v>163</v>
      </c>
      <c r="H25" s="4">
        <v>170</v>
      </c>
      <c r="I25" s="48"/>
      <c r="J25" s="46">
        <f>SUM(C25:I25)</f>
        <v>1026</v>
      </c>
      <c r="K25" s="24">
        <f>J25/6</f>
        <v>171</v>
      </c>
    </row>
    <row r="26" spans="1:11" ht="25.5" customHeight="1">
      <c r="A26" s="10">
        <v>20</v>
      </c>
      <c r="B26" s="28" t="s">
        <v>45</v>
      </c>
      <c r="C26" s="7">
        <v>140</v>
      </c>
      <c r="D26" s="4">
        <v>193</v>
      </c>
      <c r="E26" s="4">
        <v>154</v>
      </c>
      <c r="F26" s="4">
        <v>176</v>
      </c>
      <c r="G26" s="4">
        <v>202</v>
      </c>
      <c r="H26" s="4">
        <v>151</v>
      </c>
      <c r="I26" s="26"/>
      <c r="J26" s="46">
        <f>SUM(C26:I26)</f>
        <v>1016</v>
      </c>
      <c r="K26" s="24">
        <f>J26/6</f>
        <v>169.33333333333334</v>
      </c>
    </row>
    <row r="27" spans="1:11" ht="25.5" customHeight="1">
      <c r="A27" s="9">
        <v>21</v>
      </c>
      <c r="B27" s="28" t="s">
        <v>61</v>
      </c>
      <c r="C27" s="7">
        <v>156</v>
      </c>
      <c r="D27" s="4">
        <v>195</v>
      </c>
      <c r="E27" s="4">
        <v>156</v>
      </c>
      <c r="F27" s="4">
        <v>194</v>
      </c>
      <c r="G27" s="4">
        <v>160</v>
      </c>
      <c r="H27" s="4">
        <v>153</v>
      </c>
      <c r="I27" s="26"/>
      <c r="J27" s="46">
        <f>SUM(C27:I27)</f>
        <v>1014</v>
      </c>
      <c r="K27" s="24">
        <f>J27/6</f>
        <v>169</v>
      </c>
    </row>
    <row r="28" spans="1:11" ht="25.5" customHeight="1">
      <c r="A28" s="10">
        <v>22</v>
      </c>
      <c r="B28" s="28" t="s">
        <v>23</v>
      </c>
      <c r="C28" s="7">
        <v>168</v>
      </c>
      <c r="D28" s="4">
        <v>169</v>
      </c>
      <c r="E28" s="4">
        <v>158</v>
      </c>
      <c r="F28" s="4">
        <v>183</v>
      </c>
      <c r="G28" s="4">
        <v>154</v>
      </c>
      <c r="H28" s="4">
        <v>181</v>
      </c>
      <c r="I28" s="48"/>
      <c r="J28" s="46">
        <f>SUM(C28:I28)</f>
        <v>1013</v>
      </c>
      <c r="K28" s="24">
        <f>J28/6</f>
        <v>168.83333333333334</v>
      </c>
    </row>
    <row r="29" spans="1:11" ht="23.25">
      <c r="A29" s="10">
        <v>23</v>
      </c>
      <c r="B29" s="28" t="s">
        <v>28</v>
      </c>
      <c r="C29" s="7">
        <v>151</v>
      </c>
      <c r="D29" s="4">
        <v>211</v>
      </c>
      <c r="E29" s="4">
        <v>159</v>
      </c>
      <c r="F29" s="4">
        <v>192</v>
      </c>
      <c r="G29" s="4">
        <v>156</v>
      </c>
      <c r="H29" s="4">
        <v>139</v>
      </c>
      <c r="I29" s="26"/>
      <c r="J29" s="46">
        <f>SUM(C29:I29)</f>
        <v>1008</v>
      </c>
      <c r="K29" s="24">
        <f>J29/6</f>
        <v>168</v>
      </c>
    </row>
    <row r="30" spans="1:11" ht="25.5" customHeight="1">
      <c r="A30" s="10">
        <v>24</v>
      </c>
      <c r="B30" s="28" t="s">
        <v>24</v>
      </c>
      <c r="C30" s="7">
        <v>164</v>
      </c>
      <c r="D30" s="4">
        <v>150</v>
      </c>
      <c r="E30" s="4">
        <v>155</v>
      </c>
      <c r="F30" s="4">
        <v>158</v>
      </c>
      <c r="G30" s="4">
        <v>183</v>
      </c>
      <c r="H30" s="4">
        <v>187</v>
      </c>
      <c r="I30" s="48"/>
      <c r="J30" s="46">
        <f>SUM(C30:I30)</f>
        <v>997</v>
      </c>
      <c r="K30" s="24">
        <f>J30/6</f>
        <v>166.16666666666666</v>
      </c>
    </row>
    <row r="31" spans="1:11" ht="25.5" customHeight="1">
      <c r="A31" s="10">
        <v>25</v>
      </c>
      <c r="B31" s="28" t="s">
        <v>11</v>
      </c>
      <c r="C31" s="7">
        <v>163</v>
      </c>
      <c r="D31" s="4">
        <v>162</v>
      </c>
      <c r="E31" s="4">
        <v>163</v>
      </c>
      <c r="F31" s="4">
        <v>147</v>
      </c>
      <c r="G31" s="4">
        <v>144</v>
      </c>
      <c r="H31" s="4">
        <v>169</v>
      </c>
      <c r="I31" s="26">
        <v>48</v>
      </c>
      <c r="J31" s="46">
        <f>SUM(C31:I31)</f>
        <v>996</v>
      </c>
      <c r="K31" s="24">
        <f>J31/6</f>
        <v>166</v>
      </c>
    </row>
    <row r="32" spans="1:11" ht="25.5" customHeight="1">
      <c r="A32" s="9">
        <v>26</v>
      </c>
      <c r="B32" s="27" t="s">
        <v>27</v>
      </c>
      <c r="C32" s="6">
        <v>164</v>
      </c>
      <c r="D32" s="3">
        <v>166</v>
      </c>
      <c r="E32" s="4">
        <v>168</v>
      </c>
      <c r="F32" s="4">
        <v>163</v>
      </c>
      <c r="G32" s="4">
        <v>176</v>
      </c>
      <c r="H32" s="4">
        <v>159</v>
      </c>
      <c r="I32" s="48"/>
      <c r="J32" s="46">
        <f>SUM(C32:I32)</f>
        <v>996</v>
      </c>
      <c r="K32" s="24">
        <f>J32/6</f>
        <v>166</v>
      </c>
    </row>
    <row r="33" spans="1:11" ht="25.5" customHeight="1">
      <c r="A33" s="10">
        <v>27</v>
      </c>
      <c r="B33" s="28" t="s">
        <v>60</v>
      </c>
      <c r="C33" s="7">
        <v>149</v>
      </c>
      <c r="D33" s="4">
        <v>162</v>
      </c>
      <c r="E33" s="4">
        <v>170</v>
      </c>
      <c r="F33" s="4">
        <v>130</v>
      </c>
      <c r="G33" s="4">
        <v>179</v>
      </c>
      <c r="H33" s="4">
        <v>200</v>
      </c>
      <c r="I33" s="48"/>
      <c r="J33" s="46">
        <f>SUM(C33:I33)</f>
        <v>990</v>
      </c>
      <c r="K33" s="24">
        <f>J33/6</f>
        <v>165</v>
      </c>
    </row>
    <row r="34" spans="1:11" ht="25.5" customHeight="1">
      <c r="A34" s="10">
        <v>28</v>
      </c>
      <c r="B34" s="28" t="s">
        <v>46</v>
      </c>
      <c r="C34" s="7">
        <v>137</v>
      </c>
      <c r="D34" s="4">
        <v>188</v>
      </c>
      <c r="E34" s="4">
        <v>143</v>
      </c>
      <c r="F34" s="4">
        <v>155</v>
      </c>
      <c r="G34" s="4">
        <v>153</v>
      </c>
      <c r="H34" s="4">
        <v>180</v>
      </c>
      <c r="I34" s="48">
        <v>24</v>
      </c>
      <c r="J34" s="46">
        <f>SUM(C34:I34)</f>
        <v>980</v>
      </c>
      <c r="K34" s="24">
        <f>J34/6</f>
        <v>163.33333333333334</v>
      </c>
    </row>
    <row r="35" spans="1:11" ht="25.5" customHeight="1">
      <c r="A35" s="10">
        <v>29</v>
      </c>
      <c r="B35" s="28" t="s">
        <v>25</v>
      </c>
      <c r="C35" s="7">
        <v>195</v>
      </c>
      <c r="D35" s="4">
        <v>165</v>
      </c>
      <c r="E35" s="4">
        <v>134</v>
      </c>
      <c r="F35" s="4">
        <v>180</v>
      </c>
      <c r="G35" s="4">
        <v>140</v>
      </c>
      <c r="H35" s="4">
        <v>158</v>
      </c>
      <c r="I35" s="26"/>
      <c r="J35" s="46">
        <f>SUM(C35:I35)</f>
        <v>972</v>
      </c>
      <c r="K35" s="24">
        <f>J35/6</f>
        <v>162</v>
      </c>
    </row>
    <row r="36" spans="1:11" ht="25.5" customHeight="1">
      <c r="A36" s="10">
        <v>30</v>
      </c>
      <c r="B36" s="28" t="s">
        <v>54</v>
      </c>
      <c r="C36" s="7">
        <v>150</v>
      </c>
      <c r="D36" s="4">
        <v>167</v>
      </c>
      <c r="E36" s="4">
        <v>147</v>
      </c>
      <c r="F36" s="4">
        <v>190</v>
      </c>
      <c r="G36" s="4">
        <v>135</v>
      </c>
      <c r="H36" s="4">
        <v>179</v>
      </c>
      <c r="I36" s="26"/>
      <c r="J36" s="46">
        <f>SUM(C36:I36)</f>
        <v>968</v>
      </c>
      <c r="K36" s="24">
        <f>J36/6</f>
        <v>161.33333333333334</v>
      </c>
    </row>
    <row r="37" spans="1:11" ht="25.5" customHeight="1">
      <c r="A37" s="9">
        <v>31</v>
      </c>
      <c r="B37" s="28" t="s">
        <v>55</v>
      </c>
      <c r="C37" s="7">
        <v>130</v>
      </c>
      <c r="D37" s="4">
        <v>136</v>
      </c>
      <c r="E37" s="4">
        <v>204</v>
      </c>
      <c r="F37" s="4">
        <v>154</v>
      </c>
      <c r="G37" s="4">
        <v>183</v>
      </c>
      <c r="H37" s="4">
        <v>160</v>
      </c>
      <c r="I37" s="48"/>
      <c r="J37" s="46">
        <f>SUM(C37:I37)</f>
        <v>967</v>
      </c>
      <c r="K37" s="24">
        <f>J37/6</f>
        <v>161.16666666666666</v>
      </c>
    </row>
    <row r="38" spans="1:11" ht="25.5" customHeight="1">
      <c r="A38" s="10">
        <v>32</v>
      </c>
      <c r="B38" s="27" t="s">
        <v>40</v>
      </c>
      <c r="C38" s="6">
        <v>170</v>
      </c>
      <c r="D38" s="3">
        <v>136</v>
      </c>
      <c r="E38" s="4">
        <v>157</v>
      </c>
      <c r="F38" s="4">
        <v>152</v>
      </c>
      <c r="G38" s="4">
        <v>181</v>
      </c>
      <c r="H38" s="4">
        <v>152</v>
      </c>
      <c r="I38" s="48"/>
      <c r="J38" s="46">
        <f>SUM(C38:I38)</f>
        <v>948</v>
      </c>
      <c r="K38" s="24">
        <f>J38/6</f>
        <v>158</v>
      </c>
    </row>
    <row r="39" spans="1:11" ht="25.5" customHeight="1">
      <c r="A39" s="10">
        <v>33</v>
      </c>
      <c r="B39" s="28" t="s">
        <v>26</v>
      </c>
      <c r="C39" s="7">
        <v>133</v>
      </c>
      <c r="D39" s="4">
        <v>148</v>
      </c>
      <c r="E39" s="4">
        <v>139</v>
      </c>
      <c r="F39" s="4">
        <v>152</v>
      </c>
      <c r="G39" s="4">
        <v>167</v>
      </c>
      <c r="H39" s="4">
        <v>151</v>
      </c>
      <c r="I39" s="26">
        <v>48</v>
      </c>
      <c r="J39" s="46">
        <f>SUM(C39:I39)</f>
        <v>938</v>
      </c>
      <c r="K39" s="24">
        <f>J39/6</f>
        <v>156.33333333333334</v>
      </c>
    </row>
    <row r="40" spans="1:11" ht="25.5" customHeight="1">
      <c r="A40" s="10">
        <v>34</v>
      </c>
      <c r="B40" s="35" t="s">
        <v>6</v>
      </c>
      <c r="C40" s="36">
        <v>141</v>
      </c>
      <c r="D40" s="37">
        <v>129</v>
      </c>
      <c r="E40" s="37">
        <v>175</v>
      </c>
      <c r="F40" s="37">
        <v>145</v>
      </c>
      <c r="G40" s="37">
        <v>169</v>
      </c>
      <c r="H40" s="37">
        <v>125</v>
      </c>
      <c r="I40" s="53">
        <v>48</v>
      </c>
      <c r="J40" s="46">
        <f>SUM(C40:I40)</f>
        <v>932</v>
      </c>
      <c r="K40" s="24">
        <f>J40/6</f>
        <v>155.33333333333334</v>
      </c>
    </row>
    <row r="41" spans="1:11" ht="25.5" customHeight="1">
      <c r="A41" s="10">
        <v>35</v>
      </c>
      <c r="B41" s="35" t="s">
        <v>44</v>
      </c>
      <c r="C41" s="36">
        <v>142</v>
      </c>
      <c r="D41" s="37">
        <v>188</v>
      </c>
      <c r="E41" s="37">
        <v>157</v>
      </c>
      <c r="F41" s="37">
        <v>155</v>
      </c>
      <c r="G41" s="37">
        <v>136</v>
      </c>
      <c r="H41" s="37">
        <v>148</v>
      </c>
      <c r="I41" s="72"/>
      <c r="J41" s="46">
        <f>SUM(C41:I41)</f>
        <v>926</v>
      </c>
      <c r="K41" s="24">
        <f>J41/6</f>
        <v>154.33333333333334</v>
      </c>
    </row>
    <row r="42" spans="1:11" ht="25.5" customHeight="1">
      <c r="A42" s="9">
        <v>36</v>
      </c>
      <c r="B42" s="27" t="s">
        <v>32</v>
      </c>
      <c r="C42" s="51">
        <v>143</v>
      </c>
      <c r="D42" s="52">
        <v>132</v>
      </c>
      <c r="E42" s="37">
        <v>191</v>
      </c>
      <c r="F42" s="37">
        <v>161</v>
      </c>
      <c r="G42" s="37">
        <v>148</v>
      </c>
      <c r="H42" s="37">
        <v>145</v>
      </c>
      <c r="I42" s="72"/>
      <c r="J42" s="46">
        <f>SUM(C42:I42)</f>
        <v>920</v>
      </c>
      <c r="K42" s="24">
        <f>J42/6</f>
        <v>153.33333333333334</v>
      </c>
    </row>
    <row r="43" spans="1:11" ht="25.5" customHeight="1">
      <c r="A43" s="10">
        <v>37</v>
      </c>
      <c r="B43" s="28" t="s">
        <v>36</v>
      </c>
      <c r="C43" s="36">
        <v>167</v>
      </c>
      <c r="D43" s="37">
        <v>129</v>
      </c>
      <c r="E43" s="37">
        <v>138</v>
      </c>
      <c r="F43" s="37">
        <v>147</v>
      </c>
      <c r="G43" s="37">
        <v>139</v>
      </c>
      <c r="H43" s="37">
        <v>133</v>
      </c>
      <c r="I43" s="72">
        <v>24</v>
      </c>
      <c r="J43" s="46">
        <f>SUM(C43:I43)</f>
        <v>877</v>
      </c>
      <c r="K43" s="24">
        <f>J43/6</f>
        <v>146.16666666666666</v>
      </c>
    </row>
    <row r="44" spans="1:11" ht="25.5" customHeight="1">
      <c r="A44" s="10">
        <v>38</v>
      </c>
      <c r="B44" s="35" t="s">
        <v>51</v>
      </c>
      <c r="C44" s="36">
        <v>144</v>
      </c>
      <c r="D44" s="37">
        <v>152</v>
      </c>
      <c r="E44" s="37">
        <v>133</v>
      </c>
      <c r="F44" s="37">
        <v>145</v>
      </c>
      <c r="G44" s="37">
        <v>146</v>
      </c>
      <c r="H44" s="37">
        <v>155</v>
      </c>
      <c r="I44" s="53"/>
      <c r="J44" s="46">
        <f>SUM(C44:I44)</f>
        <v>875</v>
      </c>
      <c r="K44" s="24">
        <f>J44/6</f>
        <v>145.83333333333334</v>
      </c>
    </row>
    <row r="45" spans="1:11" ht="25.5" customHeight="1">
      <c r="A45" s="10">
        <v>39</v>
      </c>
      <c r="B45" s="35" t="s">
        <v>49</v>
      </c>
      <c r="C45" s="36">
        <v>131</v>
      </c>
      <c r="D45" s="37">
        <v>178</v>
      </c>
      <c r="E45" s="37">
        <v>159</v>
      </c>
      <c r="F45" s="37">
        <v>135</v>
      </c>
      <c r="G45" s="37">
        <v>125</v>
      </c>
      <c r="H45" s="37">
        <v>144</v>
      </c>
      <c r="I45" s="53"/>
      <c r="J45" s="46">
        <f>SUM(C45:I45)</f>
        <v>872</v>
      </c>
      <c r="K45" s="24">
        <f>J45/6</f>
        <v>145.33333333333334</v>
      </c>
    </row>
    <row r="46" spans="1:11" ht="25.5" customHeight="1">
      <c r="A46" s="10">
        <v>40</v>
      </c>
      <c r="B46" s="35" t="s">
        <v>5</v>
      </c>
      <c r="C46" s="36">
        <v>137</v>
      </c>
      <c r="D46" s="37">
        <v>164</v>
      </c>
      <c r="E46" s="37">
        <v>134</v>
      </c>
      <c r="F46" s="37">
        <v>172</v>
      </c>
      <c r="G46" s="37">
        <v>126</v>
      </c>
      <c r="H46" s="37">
        <v>127</v>
      </c>
      <c r="I46" s="72"/>
      <c r="J46" s="46">
        <f>SUM(C46:I46)</f>
        <v>860</v>
      </c>
      <c r="K46" s="24">
        <f>J46/6</f>
        <v>143.33333333333334</v>
      </c>
    </row>
    <row r="47" spans="1:11" ht="25.5" customHeight="1">
      <c r="A47" s="9">
        <v>41</v>
      </c>
      <c r="B47" s="35" t="s">
        <v>30</v>
      </c>
      <c r="C47" s="36">
        <v>143</v>
      </c>
      <c r="D47" s="37">
        <v>154</v>
      </c>
      <c r="E47" s="37">
        <v>139</v>
      </c>
      <c r="F47" s="37">
        <v>144</v>
      </c>
      <c r="G47" s="37">
        <v>134</v>
      </c>
      <c r="H47" s="37">
        <v>140</v>
      </c>
      <c r="I47" s="53"/>
      <c r="J47" s="46">
        <f>SUM(C47:I47)</f>
        <v>854</v>
      </c>
      <c r="K47" s="24">
        <f>J47/6</f>
        <v>142.33333333333334</v>
      </c>
    </row>
    <row r="48" spans="1:11" ht="25.5" customHeight="1">
      <c r="A48" s="10">
        <v>42</v>
      </c>
      <c r="B48" s="35" t="s">
        <v>53</v>
      </c>
      <c r="C48" s="36">
        <v>119</v>
      </c>
      <c r="D48" s="37">
        <v>164</v>
      </c>
      <c r="E48" s="37">
        <v>128</v>
      </c>
      <c r="F48" s="37">
        <v>137</v>
      </c>
      <c r="G48" s="37">
        <v>144</v>
      </c>
      <c r="H48" s="37">
        <v>143</v>
      </c>
      <c r="I48" s="53"/>
      <c r="J48" s="46">
        <f>SUM(C48:I48)</f>
        <v>835</v>
      </c>
      <c r="K48" s="24">
        <f>J48/6</f>
        <v>139.16666666666666</v>
      </c>
    </row>
    <row r="49" spans="1:11" ht="25.5" customHeight="1">
      <c r="A49" s="10">
        <v>43</v>
      </c>
      <c r="B49" s="35" t="s">
        <v>39</v>
      </c>
      <c r="C49" s="36">
        <v>147</v>
      </c>
      <c r="D49" s="37">
        <v>135</v>
      </c>
      <c r="E49" s="37">
        <v>117</v>
      </c>
      <c r="F49" s="37">
        <v>180</v>
      </c>
      <c r="G49" s="37">
        <v>93</v>
      </c>
      <c r="H49" s="37">
        <v>140</v>
      </c>
      <c r="I49" s="72"/>
      <c r="J49" s="46">
        <f>SUM(C49:I49)</f>
        <v>812</v>
      </c>
      <c r="K49" s="24">
        <f>J49/6</f>
        <v>135.33333333333334</v>
      </c>
    </row>
    <row r="50" spans="1:11" ht="25.5" customHeight="1">
      <c r="A50" s="10">
        <v>44</v>
      </c>
      <c r="B50" s="35" t="s">
        <v>50</v>
      </c>
      <c r="C50" s="36">
        <v>118</v>
      </c>
      <c r="D50" s="37">
        <v>111</v>
      </c>
      <c r="E50" s="37">
        <v>126</v>
      </c>
      <c r="F50" s="37">
        <v>135</v>
      </c>
      <c r="G50" s="37">
        <v>111</v>
      </c>
      <c r="H50" s="37">
        <v>148</v>
      </c>
      <c r="I50" s="72"/>
      <c r="J50" s="46">
        <f>SUM(C50:I50)</f>
        <v>749</v>
      </c>
      <c r="K50" s="24">
        <f>J50/6</f>
        <v>124.83333333333333</v>
      </c>
    </row>
    <row r="51" spans="1:11" ht="25.5" customHeight="1" thickBot="1">
      <c r="A51" s="11">
        <v>45</v>
      </c>
      <c r="B51" s="29"/>
      <c r="C51" s="8"/>
      <c r="D51" s="5"/>
      <c r="E51" s="5"/>
      <c r="F51" s="5"/>
      <c r="G51" s="5"/>
      <c r="H51" s="5"/>
      <c r="I51" s="132"/>
      <c r="J51" s="47"/>
      <c r="K51" s="25">
        <f>J51/6</f>
        <v>0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3.28125" style="69" customWidth="1"/>
    <col min="2" max="2" width="30.7109375" style="61" customWidth="1"/>
    <col min="3" max="3" width="6.7109375" style="61" customWidth="1"/>
    <col min="4" max="9" width="6.57421875" style="1" customWidth="1"/>
    <col min="10" max="10" width="4.00390625" style="56" customWidth="1"/>
    <col min="11" max="11" width="7.00390625" style="66" customWidth="1"/>
    <col min="12" max="12" width="8.140625" style="1" customWidth="1"/>
    <col min="13" max="16384" width="9.140625" style="1" customWidth="1"/>
  </cols>
  <sheetData>
    <row r="1" spans="1:12" s="31" customFormat="1" ht="26.2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1" ht="12" customHeight="1">
      <c r="A2" s="56"/>
      <c r="J2" s="54"/>
      <c r="K2" s="64"/>
    </row>
    <row r="3" spans="1:12" s="32" customFormat="1" ht="21">
      <c r="A3" s="150" t="s">
        <v>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32" customFormat="1" ht="21">
      <c r="A4" s="55"/>
      <c r="B4" s="63"/>
      <c r="C4" s="38"/>
      <c r="D4" s="30"/>
      <c r="E4" s="30"/>
      <c r="F4" s="30"/>
      <c r="G4" s="30"/>
      <c r="H4" s="30"/>
      <c r="I4" s="30"/>
      <c r="J4" s="55"/>
      <c r="K4" s="65"/>
      <c r="L4" s="30"/>
    </row>
    <row r="5" ht="19.5" thickBot="1"/>
    <row r="6" spans="1:12" s="111" customFormat="1" ht="19.5" thickBot="1">
      <c r="A6" s="70" t="s">
        <v>0</v>
      </c>
      <c r="B6" s="17" t="s">
        <v>1</v>
      </c>
      <c r="C6" s="34" t="s">
        <v>10</v>
      </c>
      <c r="D6" s="18">
        <v>7</v>
      </c>
      <c r="E6" s="19">
        <v>8</v>
      </c>
      <c r="F6" s="19">
        <v>9</v>
      </c>
      <c r="G6" s="20">
        <v>10</v>
      </c>
      <c r="H6" s="20">
        <v>11</v>
      </c>
      <c r="I6" s="20">
        <v>12</v>
      </c>
      <c r="J6" s="57" t="s">
        <v>2</v>
      </c>
      <c r="K6" s="43" t="s">
        <v>19</v>
      </c>
      <c r="L6" s="16" t="s">
        <v>3</v>
      </c>
    </row>
    <row r="7" spans="1:13" ht="25.5" customHeight="1">
      <c r="A7" s="169">
        <v>1</v>
      </c>
      <c r="B7" s="71" t="s">
        <v>8</v>
      </c>
      <c r="C7" s="110">
        <v>1235</v>
      </c>
      <c r="D7" s="50">
        <v>186</v>
      </c>
      <c r="E7" s="22">
        <v>176</v>
      </c>
      <c r="F7" s="22">
        <v>197</v>
      </c>
      <c r="G7" s="22">
        <v>163</v>
      </c>
      <c r="H7" s="22">
        <v>182</v>
      </c>
      <c r="I7" s="22">
        <v>201</v>
      </c>
      <c r="J7" s="12">
        <v>24</v>
      </c>
      <c r="K7" s="67">
        <f>SUM(D7:J7)</f>
        <v>1129</v>
      </c>
      <c r="L7" s="39">
        <f>C7+K7</f>
        <v>2364</v>
      </c>
      <c r="M7" s="74"/>
    </row>
    <row r="8" spans="1:13" ht="25.5" customHeight="1">
      <c r="A8" s="169">
        <v>2</v>
      </c>
      <c r="B8" s="28" t="s">
        <v>41</v>
      </c>
      <c r="C8" s="62">
        <v>1151</v>
      </c>
      <c r="D8" s="7">
        <v>173</v>
      </c>
      <c r="E8" s="4">
        <v>168</v>
      </c>
      <c r="F8" s="4">
        <v>180</v>
      </c>
      <c r="G8" s="4">
        <v>221</v>
      </c>
      <c r="H8" s="4">
        <v>196</v>
      </c>
      <c r="I8" s="4">
        <v>214</v>
      </c>
      <c r="J8" s="13">
        <v>-24</v>
      </c>
      <c r="K8" s="67">
        <f>SUM(D8:J8)</f>
        <v>1128</v>
      </c>
      <c r="L8" s="39">
        <f>C8+K8</f>
        <v>2279</v>
      </c>
      <c r="M8" s="74"/>
    </row>
    <row r="9" spans="1:13" ht="25.5" customHeight="1">
      <c r="A9" s="170">
        <v>3</v>
      </c>
      <c r="B9" s="28" t="s">
        <v>7</v>
      </c>
      <c r="C9" s="62">
        <v>1164</v>
      </c>
      <c r="D9" s="7">
        <v>180</v>
      </c>
      <c r="E9" s="4">
        <v>199</v>
      </c>
      <c r="F9" s="4">
        <v>164</v>
      </c>
      <c r="G9" s="4">
        <v>208</v>
      </c>
      <c r="H9" s="4">
        <v>168</v>
      </c>
      <c r="I9" s="4">
        <v>213</v>
      </c>
      <c r="J9" s="13">
        <v>-24</v>
      </c>
      <c r="K9" s="67">
        <f>SUM(D9:J9)</f>
        <v>1108</v>
      </c>
      <c r="L9" s="39">
        <f>C9+K9</f>
        <v>2272</v>
      </c>
      <c r="M9" s="74"/>
    </row>
    <row r="10" spans="1:13" ht="25.5" customHeight="1">
      <c r="A10" s="170">
        <v>4</v>
      </c>
      <c r="B10" s="28" t="s">
        <v>58</v>
      </c>
      <c r="C10" s="10">
        <v>1102</v>
      </c>
      <c r="D10" s="6">
        <v>193</v>
      </c>
      <c r="E10" s="3">
        <v>210</v>
      </c>
      <c r="F10" s="4">
        <v>233</v>
      </c>
      <c r="G10" s="4">
        <v>168</v>
      </c>
      <c r="H10" s="4">
        <v>156</v>
      </c>
      <c r="I10" s="4">
        <v>193</v>
      </c>
      <c r="J10" s="13"/>
      <c r="K10" s="67">
        <f>SUM(D10:J10)</f>
        <v>1153</v>
      </c>
      <c r="L10" s="39">
        <f>C10+K10</f>
        <v>2255</v>
      </c>
      <c r="M10" s="74"/>
    </row>
    <row r="11" spans="1:13" ht="25.5" customHeight="1">
      <c r="A11" s="170">
        <v>5</v>
      </c>
      <c r="B11" s="28" t="s">
        <v>29</v>
      </c>
      <c r="C11" s="62">
        <v>1079</v>
      </c>
      <c r="D11" s="7">
        <v>164</v>
      </c>
      <c r="E11" s="4">
        <v>169</v>
      </c>
      <c r="F11" s="4">
        <v>206</v>
      </c>
      <c r="G11" s="4">
        <v>189</v>
      </c>
      <c r="H11" s="4">
        <v>186</v>
      </c>
      <c r="I11" s="4">
        <v>214</v>
      </c>
      <c r="J11" s="13"/>
      <c r="K11" s="67">
        <f>SUM(D11:J11)</f>
        <v>1128</v>
      </c>
      <c r="L11" s="39">
        <f>C11+K11</f>
        <v>2207</v>
      </c>
      <c r="M11" s="74"/>
    </row>
    <row r="12" spans="1:13" ht="9" customHeight="1">
      <c r="A12" s="171"/>
      <c r="B12" s="157"/>
      <c r="C12" s="158"/>
      <c r="D12" s="159"/>
      <c r="E12" s="160"/>
      <c r="F12" s="160"/>
      <c r="G12" s="160"/>
      <c r="H12" s="160"/>
      <c r="I12" s="160"/>
      <c r="J12" s="161"/>
      <c r="K12" s="162"/>
      <c r="L12" s="163"/>
      <c r="M12" s="74"/>
    </row>
    <row r="13" spans="1:13" ht="25.5" customHeight="1">
      <c r="A13" s="169">
        <v>6</v>
      </c>
      <c r="B13" s="28" t="s">
        <v>20</v>
      </c>
      <c r="C13" s="62">
        <v>1113</v>
      </c>
      <c r="D13" s="7">
        <v>163</v>
      </c>
      <c r="E13" s="4">
        <v>192</v>
      </c>
      <c r="F13" s="4">
        <v>204</v>
      </c>
      <c r="G13" s="4">
        <v>170</v>
      </c>
      <c r="H13" s="4">
        <v>181</v>
      </c>
      <c r="I13" s="4">
        <v>180</v>
      </c>
      <c r="J13" s="13"/>
      <c r="K13" s="67">
        <f>SUM(D13:J13)</f>
        <v>1090</v>
      </c>
      <c r="L13" s="39">
        <f>C13+K13</f>
        <v>2203</v>
      </c>
      <c r="M13" s="74"/>
    </row>
    <row r="14" spans="1:13" ht="25.5" customHeight="1">
      <c r="A14" s="169">
        <v>7</v>
      </c>
      <c r="B14" s="28" t="s">
        <v>43</v>
      </c>
      <c r="C14" s="62">
        <v>1145</v>
      </c>
      <c r="D14" s="7">
        <v>175</v>
      </c>
      <c r="E14" s="4">
        <v>184</v>
      </c>
      <c r="F14" s="4">
        <v>157</v>
      </c>
      <c r="G14" s="4">
        <v>179</v>
      </c>
      <c r="H14" s="4">
        <v>176</v>
      </c>
      <c r="I14" s="4">
        <v>184</v>
      </c>
      <c r="J14" s="13"/>
      <c r="K14" s="67">
        <f>SUM(D14:J14)</f>
        <v>1055</v>
      </c>
      <c r="L14" s="39">
        <f>C14+K14</f>
        <v>2200</v>
      </c>
      <c r="M14" s="74"/>
    </row>
    <row r="15" spans="1:13" ht="25.5" customHeight="1">
      <c r="A15" s="170">
        <v>8</v>
      </c>
      <c r="B15" s="28" t="s">
        <v>33</v>
      </c>
      <c r="C15" s="62">
        <v>1099</v>
      </c>
      <c r="D15" s="7">
        <v>173</v>
      </c>
      <c r="E15" s="4">
        <v>203</v>
      </c>
      <c r="F15" s="4">
        <v>165</v>
      </c>
      <c r="G15" s="4">
        <v>147</v>
      </c>
      <c r="H15" s="4">
        <v>184</v>
      </c>
      <c r="I15" s="4">
        <v>141</v>
      </c>
      <c r="J15" s="13">
        <v>48</v>
      </c>
      <c r="K15" s="67">
        <f>SUM(D15:J15)</f>
        <v>1061</v>
      </c>
      <c r="L15" s="39">
        <f>C15+K15</f>
        <v>2160</v>
      </c>
      <c r="M15" s="74"/>
    </row>
    <row r="16" spans="1:12" ht="25.5" customHeight="1">
      <c r="A16" s="170">
        <v>9</v>
      </c>
      <c r="B16" s="28" t="s">
        <v>21</v>
      </c>
      <c r="C16" s="10">
        <v>1026</v>
      </c>
      <c r="D16" s="6">
        <v>181</v>
      </c>
      <c r="E16" s="3">
        <v>163</v>
      </c>
      <c r="F16" s="4">
        <v>204</v>
      </c>
      <c r="G16" s="4">
        <v>183</v>
      </c>
      <c r="H16" s="4">
        <v>207</v>
      </c>
      <c r="I16" s="4">
        <v>190</v>
      </c>
      <c r="J16" s="13"/>
      <c r="K16" s="67">
        <f>SUM(D16:J16)</f>
        <v>1128</v>
      </c>
      <c r="L16" s="39">
        <f>C16+K16</f>
        <v>2154</v>
      </c>
    </row>
    <row r="17" spans="1:12" ht="25.5" customHeight="1">
      <c r="A17" s="169">
        <v>10</v>
      </c>
      <c r="B17" s="28" t="s">
        <v>9</v>
      </c>
      <c r="C17" s="10">
        <v>1068</v>
      </c>
      <c r="D17" s="6">
        <v>172</v>
      </c>
      <c r="E17" s="3">
        <v>214</v>
      </c>
      <c r="F17" s="4">
        <v>180</v>
      </c>
      <c r="G17" s="4">
        <v>198</v>
      </c>
      <c r="H17" s="4">
        <v>166</v>
      </c>
      <c r="I17" s="4">
        <v>180</v>
      </c>
      <c r="J17" s="13">
        <v>-24</v>
      </c>
      <c r="K17" s="67">
        <f>SUM(D17:J17)</f>
        <v>1086</v>
      </c>
      <c r="L17" s="39">
        <f>C17+K17</f>
        <v>2154</v>
      </c>
    </row>
    <row r="18" spans="1:12" ht="8.25" customHeight="1">
      <c r="A18" s="171"/>
      <c r="B18" s="157"/>
      <c r="C18" s="158"/>
      <c r="D18" s="159"/>
      <c r="E18" s="160"/>
      <c r="F18" s="160"/>
      <c r="G18" s="160"/>
      <c r="H18" s="160"/>
      <c r="I18" s="160"/>
      <c r="J18" s="161"/>
      <c r="K18" s="162"/>
      <c r="L18" s="163"/>
    </row>
    <row r="19" spans="1:12" ht="25.5" customHeight="1">
      <c r="A19" s="170">
        <v>11</v>
      </c>
      <c r="B19" s="28" t="s">
        <v>47</v>
      </c>
      <c r="C19" s="62">
        <v>1072</v>
      </c>
      <c r="D19" s="7">
        <v>164</v>
      </c>
      <c r="E19" s="4">
        <v>140</v>
      </c>
      <c r="F19" s="4">
        <v>164</v>
      </c>
      <c r="G19" s="4">
        <v>227</v>
      </c>
      <c r="H19" s="4">
        <v>199</v>
      </c>
      <c r="I19" s="4">
        <v>180</v>
      </c>
      <c r="J19" s="13"/>
      <c r="K19" s="67">
        <f>SUM(D19:J19)</f>
        <v>1074</v>
      </c>
      <c r="L19" s="39">
        <f>C19+K19</f>
        <v>2146</v>
      </c>
    </row>
    <row r="20" spans="1:12" ht="25.5" customHeight="1">
      <c r="A20" s="169">
        <v>12</v>
      </c>
      <c r="B20" s="28" t="s">
        <v>31</v>
      </c>
      <c r="C20" s="62">
        <v>1076</v>
      </c>
      <c r="D20" s="7">
        <v>161</v>
      </c>
      <c r="E20" s="4">
        <v>146</v>
      </c>
      <c r="F20" s="4">
        <v>184</v>
      </c>
      <c r="G20" s="4">
        <v>180</v>
      </c>
      <c r="H20" s="4">
        <v>166</v>
      </c>
      <c r="I20" s="4">
        <v>177</v>
      </c>
      <c r="J20" s="13"/>
      <c r="K20" s="67">
        <f>SUM(D20:J20)</f>
        <v>1014</v>
      </c>
      <c r="L20" s="39">
        <f>C20+K20</f>
        <v>2090</v>
      </c>
    </row>
    <row r="21" spans="1:12" ht="25.5" customHeight="1">
      <c r="A21" s="169">
        <v>13</v>
      </c>
      <c r="B21" s="28" t="s">
        <v>35</v>
      </c>
      <c r="C21" s="62">
        <v>1086</v>
      </c>
      <c r="D21" s="7">
        <v>158</v>
      </c>
      <c r="E21" s="4">
        <v>190</v>
      </c>
      <c r="F21" s="4">
        <v>180</v>
      </c>
      <c r="G21" s="4">
        <v>158</v>
      </c>
      <c r="H21" s="4">
        <v>138</v>
      </c>
      <c r="I21" s="4">
        <v>172</v>
      </c>
      <c r="J21" s="13"/>
      <c r="K21" s="67">
        <f>SUM(D21:J21)</f>
        <v>996</v>
      </c>
      <c r="L21" s="39">
        <f>C21+K21</f>
        <v>2082</v>
      </c>
    </row>
    <row r="22" spans="1:12" ht="25.5" customHeight="1">
      <c r="A22" s="170">
        <v>14</v>
      </c>
      <c r="B22" s="28" t="s">
        <v>56</v>
      </c>
      <c r="C22" s="10">
        <v>1088</v>
      </c>
      <c r="D22" s="6">
        <v>173</v>
      </c>
      <c r="E22" s="3">
        <v>176</v>
      </c>
      <c r="F22" s="4">
        <v>178</v>
      </c>
      <c r="G22" s="4">
        <v>164</v>
      </c>
      <c r="H22" s="4">
        <v>154</v>
      </c>
      <c r="I22" s="4">
        <v>147</v>
      </c>
      <c r="J22" s="13"/>
      <c r="K22" s="67">
        <f>SUM(D22:J22)</f>
        <v>992</v>
      </c>
      <c r="L22" s="39">
        <f>C22+K22</f>
        <v>2080</v>
      </c>
    </row>
    <row r="23" spans="1:12" ht="25.5" customHeight="1">
      <c r="A23" s="170">
        <v>15</v>
      </c>
      <c r="B23" s="28" t="s">
        <v>59</v>
      </c>
      <c r="C23" s="62">
        <v>1080</v>
      </c>
      <c r="D23" s="7">
        <v>169</v>
      </c>
      <c r="E23" s="4">
        <v>140</v>
      </c>
      <c r="F23" s="4">
        <v>167</v>
      </c>
      <c r="G23" s="4">
        <v>167</v>
      </c>
      <c r="H23" s="4">
        <v>177</v>
      </c>
      <c r="I23" s="4">
        <v>179</v>
      </c>
      <c r="J23" s="13"/>
      <c r="K23" s="67">
        <f>SUM(D23:J23)</f>
        <v>999</v>
      </c>
      <c r="L23" s="39">
        <f>C23+K23</f>
        <v>2079</v>
      </c>
    </row>
    <row r="24" spans="1:12" ht="25.5" customHeight="1">
      <c r="A24" s="169">
        <v>16</v>
      </c>
      <c r="B24" s="28" t="s">
        <v>23</v>
      </c>
      <c r="C24" s="10">
        <v>1013</v>
      </c>
      <c r="D24" s="6">
        <v>178</v>
      </c>
      <c r="E24" s="3">
        <v>150</v>
      </c>
      <c r="F24" s="4">
        <v>235</v>
      </c>
      <c r="G24" s="4">
        <v>171</v>
      </c>
      <c r="H24" s="4">
        <v>159</v>
      </c>
      <c r="I24" s="4">
        <v>171</v>
      </c>
      <c r="J24" s="13"/>
      <c r="K24" s="67">
        <f>SUM(D24:J24)</f>
        <v>1064</v>
      </c>
      <c r="L24" s="39">
        <f>C24+K24</f>
        <v>2077</v>
      </c>
    </row>
    <row r="25" spans="1:12" ht="25.5" customHeight="1">
      <c r="A25" s="170">
        <v>17</v>
      </c>
      <c r="B25" s="28" t="s">
        <v>60</v>
      </c>
      <c r="C25" s="10">
        <v>990</v>
      </c>
      <c r="D25" s="6">
        <v>196</v>
      </c>
      <c r="E25" s="3">
        <v>160</v>
      </c>
      <c r="F25" s="4">
        <v>193</v>
      </c>
      <c r="G25" s="4">
        <v>176</v>
      </c>
      <c r="H25" s="4">
        <v>178</v>
      </c>
      <c r="I25" s="4">
        <v>173</v>
      </c>
      <c r="J25" s="13"/>
      <c r="K25" s="67">
        <f>SUM(D25:J25)</f>
        <v>1076</v>
      </c>
      <c r="L25" s="39">
        <f>C25+K25</f>
        <v>2066</v>
      </c>
    </row>
    <row r="26" spans="1:12" ht="25.5" customHeight="1">
      <c r="A26" s="169">
        <v>18</v>
      </c>
      <c r="B26" s="27" t="s">
        <v>57</v>
      </c>
      <c r="C26" s="62">
        <v>1089</v>
      </c>
      <c r="D26" s="7">
        <v>162</v>
      </c>
      <c r="E26" s="4">
        <v>156</v>
      </c>
      <c r="F26" s="4">
        <v>158</v>
      </c>
      <c r="G26" s="4">
        <v>150</v>
      </c>
      <c r="H26" s="4">
        <v>170</v>
      </c>
      <c r="I26" s="4">
        <v>170</v>
      </c>
      <c r="J26" s="13"/>
      <c r="K26" s="67">
        <f>SUM(D26:J26)</f>
        <v>966</v>
      </c>
      <c r="L26" s="39">
        <f>C26+K26</f>
        <v>2055</v>
      </c>
    </row>
    <row r="27" spans="1:12" ht="25.5" customHeight="1">
      <c r="A27" s="169">
        <v>19</v>
      </c>
      <c r="B27" s="28" t="s">
        <v>24</v>
      </c>
      <c r="C27" s="62">
        <v>997</v>
      </c>
      <c r="D27" s="7">
        <v>212</v>
      </c>
      <c r="E27" s="4">
        <v>167</v>
      </c>
      <c r="F27" s="4">
        <v>167</v>
      </c>
      <c r="G27" s="4">
        <v>157</v>
      </c>
      <c r="H27" s="4">
        <v>133</v>
      </c>
      <c r="I27" s="4">
        <v>213</v>
      </c>
      <c r="J27" s="13"/>
      <c r="K27" s="67">
        <f>SUM(D27:J27)</f>
        <v>1049</v>
      </c>
      <c r="L27" s="39">
        <f>C27+K27</f>
        <v>2046</v>
      </c>
    </row>
    <row r="28" spans="1:12" s="168" customFormat="1" ht="25.5" customHeight="1">
      <c r="A28" s="173">
        <v>20</v>
      </c>
      <c r="B28" s="28" t="s">
        <v>12</v>
      </c>
      <c r="C28" s="62">
        <v>1040</v>
      </c>
      <c r="D28" s="7">
        <v>163</v>
      </c>
      <c r="E28" s="4">
        <v>161</v>
      </c>
      <c r="F28" s="4">
        <v>152</v>
      </c>
      <c r="G28" s="4">
        <v>166</v>
      </c>
      <c r="H28" s="4">
        <v>147</v>
      </c>
      <c r="I28" s="4">
        <v>191</v>
      </c>
      <c r="J28" s="13"/>
      <c r="K28" s="166">
        <f>SUM(D28:J28)</f>
        <v>980</v>
      </c>
      <c r="L28" s="172">
        <f>C28+K28</f>
        <v>2020</v>
      </c>
    </row>
    <row r="29" spans="1:12" s="168" customFormat="1" ht="25.5" customHeight="1">
      <c r="A29" s="173">
        <v>21</v>
      </c>
      <c r="B29" s="28" t="s">
        <v>22</v>
      </c>
      <c r="C29" s="62">
        <v>1031</v>
      </c>
      <c r="D29" s="7">
        <v>168</v>
      </c>
      <c r="E29" s="4">
        <v>147</v>
      </c>
      <c r="F29" s="4">
        <v>173</v>
      </c>
      <c r="G29" s="4">
        <v>149</v>
      </c>
      <c r="H29" s="4">
        <v>182</v>
      </c>
      <c r="I29" s="4">
        <v>170</v>
      </c>
      <c r="J29" s="13"/>
      <c r="K29" s="166">
        <f>SUM(D29:J29)</f>
        <v>989</v>
      </c>
      <c r="L29" s="172">
        <f>C29+K29</f>
        <v>2020</v>
      </c>
    </row>
    <row r="30" spans="1:12" s="168" customFormat="1" ht="10.5" customHeight="1">
      <c r="A30" s="164"/>
      <c r="B30" s="157"/>
      <c r="C30" s="158"/>
      <c r="D30" s="159"/>
      <c r="E30" s="160"/>
      <c r="F30" s="160"/>
      <c r="G30" s="160"/>
      <c r="H30" s="160"/>
      <c r="I30" s="160"/>
      <c r="J30" s="161"/>
      <c r="K30" s="162"/>
      <c r="L30" s="163"/>
    </row>
    <row r="31" spans="1:12" s="168" customFormat="1" ht="25.5" customHeight="1">
      <c r="A31" s="165">
        <v>22</v>
      </c>
      <c r="B31" s="28" t="s">
        <v>34</v>
      </c>
      <c r="C31" s="62">
        <v>1051</v>
      </c>
      <c r="D31" s="7">
        <v>179</v>
      </c>
      <c r="E31" s="4">
        <v>137</v>
      </c>
      <c r="F31" s="4">
        <v>149</v>
      </c>
      <c r="G31" s="4">
        <v>162</v>
      </c>
      <c r="H31" s="4">
        <v>171</v>
      </c>
      <c r="I31" s="4">
        <v>170</v>
      </c>
      <c r="J31" s="13"/>
      <c r="K31" s="166">
        <f>SUM(D31:J31)</f>
        <v>968</v>
      </c>
      <c r="L31" s="167">
        <f>C31+K31</f>
        <v>2019</v>
      </c>
    </row>
    <row r="32" spans="1:12" ht="25.5" customHeight="1">
      <c r="A32" s="107">
        <v>23</v>
      </c>
      <c r="B32" s="28" t="s">
        <v>28</v>
      </c>
      <c r="C32" s="62">
        <v>1008</v>
      </c>
      <c r="D32" s="7">
        <v>158</v>
      </c>
      <c r="E32" s="4">
        <v>143</v>
      </c>
      <c r="F32" s="4">
        <v>190</v>
      </c>
      <c r="G32" s="4">
        <v>182</v>
      </c>
      <c r="H32" s="4">
        <v>150</v>
      </c>
      <c r="I32" s="4">
        <v>168</v>
      </c>
      <c r="J32" s="13"/>
      <c r="K32" s="67">
        <f>SUM(D32:J32)</f>
        <v>991</v>
      </c>
      <c r="L32" s="39">
        <f>C32+K32</f>
        <v>1999</v>
      </c>
    </row>
    <row r="33" spans="1:12" ht="25.5" customHeight="1">
      <c r="A33" s="106">
        <v>24</v>
      </c>
      <c r="B33" s="28" t="s">
        <v>25</v>
      </c>
      <c r="C33" s="10">
        <v>972</v>
      </c>
      <c r="D33" s="6">
        <v>180</v>
      </c>
      <c r="E33" s="3">
        <v>143</v>
      </c>
      <c r="F33" s="4">
        <v>183</v>
      </c>
      <c r="G33" s="4">
        <v>180</v>
      </c>
      <c r="H33" s="4">
        <v>167</v>
      </c>
      <c r="I33" s="4">
        <v>151</v>
      </c>
      <c r="J33" s="13"/>
      <c r="K33" s="67">
        <f>SUM(D33:J33)</f>
        <v>1004</v>
      </c>
      <c r="L33" s="39">
        <f>C33+K33</f>
        <v>1976</v>
      </c>
    </row>
    <row r="34" spans="1:12" ht="25.5" customHeight="1">
      <c r="A34" s="106">
        <v>25</v>
      </c>
      <c r="B34" s="28" t="s">
        <v>5</v>
      </c>
      <c r="C34" s="62">
        <v>860</v>
      </c>
      <c r="D34" s="7">
        <v>189</v>
      </c>
      <c r="E34" s="4">
        <v>161</v>
      </c>
      <c r="F34" s="4">
        <v>180</v>
      </c>
      <c r="G34" s="4">
        <v>178</v>
      </c>
      <c r="H34" s="4">
        <v>190</v>
      </c>
      <c r="I34" s="4">
        <v>217</v>
      </c>
      <c r="J34" s="13"/>
      <c r="K34" s="67">
        <f>SUM(D34:J34)</f>
        <v>1115</v>
      </c>
      <c r="L34" s="39">
        <f>C34+K34</f>
        <v>1975</v>
      </c>
    </row>
    <row r="35" spans="1:12" ht="25.5" customHeight="1">
      <c r="A35" s="107">
        <v>26</v>
      </c>
      <c r="B35" s="28" t="s">
        <v>54</v>
      </c>
      <c r="C35" s="62">
        <v>968</v>
      </c>
      <c r="D35" s="7">
        <v>163</v>
      </c>
      <c r="E35" s="4">
        <v>173</v>
      </c>
      <c r="F35" s="4">
        <v>167</v>
      </c>
      <c r="G35" s="4">
        <v>145</v>
      </c>
      <c r="H35" s="4">
        <v>188</v>
      </c>
      <c r="I35" s="4">
        <v>158</v>
      </c>
      <c r="J35" s="13"/>
      <c r="K35" s="67">
        <f>SUM(D35:J35)</f>
        <v>994</v>
      </c>
      <c r="L35" s="39">
        <f>C35+K35</f>
        <v>1962</v>
      </c>
    </row>
    <row r="36" spans="1:12" ht="25.5" customHeight="1">
      <c r="A36" s="107">
        <v>27</v>
      </c>
      <c r="B36" s="28" t="s">
        <v>11</v>
      </c>
      <c r="C36" s="62">
        <v>996</v>
      </c>
      <c r="D36" s="7">
        <v>123</v>
      </c>
      <c r="E36" s="4">
        <v>152</v>
      </c>
      <c r="F36" s="4">
        <v>168</v>
      </c>
      <c r="G36" s="4">
        <v>173</v>
      </c>
      <c r="H36" s="4">
        <v>148</v>
      </c>
      <c r="I36" s="4">
        <v>153</v>
      </c>
      <c r="J36" s="13">
        <v>48</v>
      </c>
      <c r="K36" s="67">
        <f>SUM(D36:J36)</f>
        <v>965</v>
      </c>
      <c r="L36" s="39">
        <f>C36+K36</f>
        <v>1961</v>
      </c>
    </row>
    <row r="37" spans="1:12" ht="25.5" customHeight="1">
      <c r="A37" s="106">
        <v>28</v>
      </c>
      <c r="B37" s="27" t="s">
        <v>32</v>
      </c>
      <c r="C37" s="10">
        <v>920</v>
      </c>
      <c r="D37" s="7">
        <v>179</v>
      </c>
      <c r="E37" s="4">
        <v>189</v>
      </c>
      <c r="F37" s="4">
        <v>159</v>
      </c>
      <c r="G37" s="4">
        <v>154</v>
      </c>
      <c r="H37" s="4">
        <v>173</v>
      </c>
      <c r="I37" s="4">
        <v>180</v>
      </c>
      <c r="J37" s="13"/>
      <c r="K37" s="67">
        <f>SUM(D37:J37)</f>
        <v>1034</v>
      </c>
      <c r="L37" s="39">
        <f>C37+K37</f>
        <v>1954</v>
      </c>
    </row>
    <row r="38" spans="1:12" ht="25.5" customHeight="1">
      <c r="A38" s="107">
        <v>29</v>
      </c>
      <c r="B38" s="28" t="s">
        <v>45</v>
      </c>
      <c r="C38" s="10">
        <v>1016</v>
      </c>
      <c r="D38" s="6">
        <v>157</v>
      </c>
      <c r="E38" s="3">
        <v>156</v>
      </c>
      <c r="F38" s="4">
        <v>138</v>
      </c>
      <c r="G38" s="4">
        <v>134</v>
      </c>
      <c r="H38" s="4">
        <v>154</v>
      </c>
      <c r="I38" s="4">
        <v>170</v>
      </c>
      <c r="J38" s="13"/>
      <c r="K38" s="67">
        <f>SUM(D38:J38)</f>
        <v>909</v>
      </c>
      <c r="L38" s="39">
        <f>C38+K38</f>
        <v>1925</v>
      </c>
    </row>
    <row r="39" spans="1:12" ht="25.5" customHeight="1">
      <c r="A39" s="106">
        <v>30</v>
      </c>
      <c r="B39" s="28" t="s">
        <v>6</v>
      </c>
      <c r="C39" s="10">
        <v>932</v>
      </c>
      <c r="D39" s="6">
        <v>133</v>
      </c>
      <c r="E39" s="3">
        <v>176</v>
      </c>
      <c r="F39" s="4">
        <v>143</v>
      </c>
      <c r="G39" s="4">
        <v>188</v>
      </c>
      <c r="H39" s="4">
        <v>131</v>
      </c>
      <c r="I39" s="4">
        <v>157</v>
      </c>
      <c r="J39" s="13">
        <v>48</v>
      </c>
      <c r="K39" s="67">
        <f>SUM(D39:J39)</f>
        <v>976</v>
      </c>
      <c r="L39" s="39">
        <f>C39+K39</f>
        <v>1908</v>
      </c>
    </row>
    <row r="40" spans="1:12" ht="25.5" customHeight="1">
      <c r="A40" s="106">
        <v>31</v>
      </c>
      <c r="B40" s="27" t="s">
        <v>27</v>
      </c>
      <c r="C40" s="62">
        <v>996</v>
      </c>
      <c r="D40" s="7">
        <v>165</v>
      </c>
      <c r="E40" s="4">
        <v>141</v>
      </c>
      <c r="F40" s="4">
        <v>144</v>
      </c>
      <c r="G40" s="4">
        <v>145</v>
      </c>
      <c r="H40" s="4">
        <v>156</v>
      </c>
      <c r="I40" s="4">
        <v>161</v>
      </c>
      <c r="J40" s="13"/>
      <c r="K40" s="67">
        <f>SUM(D40:J40)</f>
        <v>912</v>
      </c>
      <c r="L40" s="39">
        <f>C40+K40</f>
        <v>1908</v>
      </c>
    </row>
    <row r="41" spans="1:12" ht="25.5" customHeight="1">
      <c r="A41" s="107">
        <v>32</v>
      </c>
      <c r="B41" s="28" t="s">
        <v>61</v>
      </c>
      <c r="C41" s="10">
        <v>1014</v>
      </c>
      <c r="D41" s="6">
        <v>131</v>
      </c>
      <c r="E41" s="3">
        <v>136</v>
      </c>
      <c r="F41" s="4">
        <v>155</v>
      </c>
      <c r="G41" s="4">
        <v>159</v>
      </c>
      <c r="H41" s="4">
        <v>148</v>
      </c>
      <c r="I41" s="4">
        <v>154</v>
      </c>
      <c r="J41" s="13"/>
      <c r="K41" s="67">
        <f>SUM(D41:J41)</f>
        <v>883</v>
      </c>
      <c r="L41" s="39">
        <f>C41+K41</f>
        <v>1897</v>
      </c>
    </row>
    <row r="42" spans="1:12" ht="25.5" customHeight="1">
      <c r="A42" s="106">
        <v>33</v>
      </c>
      <c r="B42" s="28" t="s">
        <v>53</v>
      </c>
      <c r="C42" s="62">
        <v>835</v>
      </c>
      <c r="D42" s="7">
        <v>174</v>
      </c>
      <c r="E42" s="4">
        <v>164</v>
      </c>
      <c r="F42" s="4">
        <v>190</v>
      </c>
      <c r="G42" s="4">
        <v>154</v>
      </c>
      <c r="H42" s="4">
        <v>166</v>
      </c>
      <c r="I42" s="4">
        <v>212</v>
      </c>
      <c r="J42" s="13"/>
      <c r="K42" s="67">
        <f>SUM(D42:J42)</f>
        <v>1060</v>
      </c>
      <c r="L42" s="39">
        <f>C42+K42</f>
        <v>1895</v>
      </c>
    </row>
    <row r="43" spans="1:12" ht="25.5" customHeight="1">
      <c r="A43" s="106">
        <v>34</v>
      </c>
      <c r="B43" s="28" t="s">
        <v>26</v>
      </c>
      <c r="C43" s="10">
        <v>938</v>
      </c>
      <c r="D43" s="6">
        <v>118</v>
      </c>
      <c r="E43" s="3">
        <v>164</v>
      </c>
      <c r="F43" s="4">
        <v>124</v>
      </c>
      <c r="G43" s="4">
        <v>147</v>
      </c>
      <c r="H43" s="4">
        <v>189</v>
      </c>
      <c r="I43" s="4">
        <v>134</v>
      </c>
      <c r="J43" s="13">
        <v>48</v>
      </c>
      <c r="K43" s="67">
        <f>SUM(D43:J43)</f>
        <v>924</v>
      </c>
      <c r="L43" s="39">
        <f>C43+K43</f>
        <v>1862</v>
      </c>
    </row>
    <row r="44" spans="1:12" ht="25.5" customHeight="1">
      <c r="A44" s="107">
        <v>35</v>
      </c>
      <c r="B44" s="35" t="s">
        <v>46</v>
      </c>
      <c r="C44" s="62">
        <v>980</v>
      </c>
      <c r="D44" s="7">
        <v>141</v>
      </c>
      <c r="E44" s="4">
        <v>157</v>
      </c>
      <c r="F44" s="4">
        <v>167</v>
      </c>
      <c r="G44" s="4">
        <v>149</v>
      </c>
      <c r="H44" s="4">
        <v>122</v>
      </c>
      <c r="I44" s="4">
        <v>119</v>
      </c>
      <c r="J44" s="13">
        <v>24</v>
      </c>
      <c r="K44" s="67">
        <f>SUM(D44:J44)</f>
        <v>879</v>
      </c>
      <c r="L44" s="39">
        <f>C44+K44</f>
        <v>1859</v>
      </c>
    </row>
    <row r="45" spans="1:12" ht="25.5" customHeight="1">
      <c r="A45" s="107">
        <v>36</v>
      </c>
      <c r="B45" s="28" t="s">
        <v>44</v>
      </c>
      <c r="C45" s="62">
        <v>926</v>
      </c>
      <c r="D45" s="7">
        <v>195</v>
      </c>
      <c r="E45" s="4">
        <v>140</v>
      </c>
      <c r="F45" s="4">
        <v>185</v>
      </c>
      <c r="G45" s="4">
        <v>156</v>
      </c>
      <c r="H45" s="4">
        <v>101</v>
      </c>
      <c r="I45" s="4">
        <v>107</v>
      </c>
      <c r="J45" s="14"/>
      <c r="K45" s="67">
        <f>SUM(D45:J45)</f>
        <v>884</v>
      </c>
      <c r="L45" s="39">
        <f>C45+K45</f>
        <v>1810</v>
      </c>
    </row>
    <row r="46" spans="1:12" ht="25.5" customHeight="1">
      <c r="A46" s="106">
        <v>37</v>
      </c>
      <c r="B46" s="27" t="s">
        <v>40</v>
      </c>
      <c r="C46" s="62">
        <v>948</v>
      </c>
      <c r="D46" s="7">
        <v>157</v>
      </c>
      <c r="E46" s="4">
        <v>172</v>
      </c>
      <c r="F46" s="4">
        <v>157</v>
      </c>
      <c r="G46" s="4">
        <v>120</v>
      </c>
      <c r="H46" s="4">
        <v>133</v>
      </c>
      <c r="I46" s="4">
        <v>116</v>
      </c>
      <c r="J46" s="13"/>
      <c r="K46" s="67">
        <f>SUM(D46:J46)</f>
        <v>855</v>
      </c>
      <c r="L46" s="39">
        <f>C46+K46</f>
        <v>1803</v>
      </c>
    </row>
    <row r="47" spans="1:12" ht="25.5" customHeight="1">
      <c r="A47" s="106">
        <v>38</v>
      </c>
      <c r="B47" s="35" t="s">
        <v>30</v>
      </c>
      <c r="C47" s="62">
        <v>854</v>
      </c>
      <c r="D47" s="7">
        <v>138</v>
      </c>
      <c r="E47" s="4">
        <v>118</v>
      </c>
      <c r="F47" s="4">
        <v>162</v>
      </c>
      <c r="G47" s="4">
        <v>194</v>
      </c>
      <c r="H47" s="4">
        <v>143</v>
      </c>
      <c r="I47" s="4">
        <v>156</v>
      </c>
      <c r="J47" s="14"/>
      <c r="K47" s="67">
        <f>SUM(D47:J47)</f>
        <v>911</v>
      </c>
      <c r="L47" s="39">
        <f>C47+K47</f>
        <v>1765</v>
      </c>
    </row>
    <row r="48" spans="1:12" ht="25.5" customHeight="1">
      <c r="A48" s="107">
        <v>39</v>
      </c>
      <c r="B48" s="35" t="s">
        <v>51</v>
      </c>
      <c r="C48" s="62">
        <v>875</v>
      </c>
      <c r="D48" s="7">
        <v>140</v>
      </c>
      <c r="E48" s="4">
        <v>142</v>
      </c>
      <c r="F48" s="4">
        <v>138</v>
      </c>
      <c r="G48" s="4">
        <v>146</v>
      </c>
      <c r="H48" s="4">
        <v>175</v>
      </c>
      <c r="I48" s="4">
        <v>143</v>
      </c>
      <c r="J48" s="14"/>
      <c r="K48" s="67">
        <f>SUM(D48:J48)</f>
        <v>884</v>
      </c>
      <c r="L48" s="39">
        <f>C48+K48</f>
        <v>1759</v>
      </c>
    </row>
    <row r="49" spans="1:12" ht="25.5" customHeight="1">
      <c r="A49" s="107">
        <v>40</v>
      </c>
      <c r="B49" s="35" t="s">
        <v>36</v>
      </c>
      <c r="C49" s="10">
        <v>877</v>
      </c>
      <c r="D49" s="6">
        <v>108</v>
      </c>
      <c r="E49" s="3">
        <v>109</v>
      </c>
      <c r="F49" s="4">
        <v>121</v>
      </c>
      <c r="G49" s="4">
        <v>136</v>
      </c>
      <c r="H49" s="4">
        <v>122</v>
      </c>
      <c r="I49" s="4">
        <v>109</v>
      </c>
      <c r="J49" s="13">
        <v>24</v>
      </c>
      <c r="K49" s="67">
        <f>SUM(D49:J49)</f>
        <v>729</v>
      </c>
      <c r="L49" s="39">
        <f>C49+K49</f>
        <v>1606</v>
      </c>
    </row>
    <row r="50" spans="1:12" ht="25.5" customHeight="1">
      <c r="A50" s="107">
        <v>41</v>
      </c>
      <c r="B50" s="35" t="s">
        <v>49</v>
      </c>
      <c r="C50" s="62">
        <v>872</v>
      </c>
      <c r="D50" s="7">
        <v>173</v>
      </c>
      <c r="E50" s="4">
        <v>156</v>
      </c>
      <c r="F50" s="4">
        <v>137</v>
      </c>
      <c r="G50" s="4">
        <v>157</v>
      </c>
      <c r="H50" s="4" t="s">
        <v>52</v>
      </c>
      <c r="I50" s="4" t="s">
        <v>52</v>
      </c>
      <c r="J50" s="13"/>
      <c r="K50" s="67">
        <f>SUM(D50:J50)</f>
        <v>623</v>
      </c>
      <c r="L50" s="39">
        <f>C50+K50</f>
        <v>1495</v>
      </c>
    </row>
    <row r="51" spans="1:12" ht="23.25">
      <c r="A51" s="106">
        <v>42</v>
      </c>
      <c r="B51" s="35" t="s">
        <v>39</v>
      </c>
      <c r="C51" s="62">
        <v>812</v>
      </c>
      <c r="D51" s="7">
        <v>113</v>
      </c>
      <c r="E51" s="4">
        <v>98</v>
      </c>
      <c r="F51" s="4">
        <v>124</v>
      </c>
      <c r="G51" s="4">
        <v>132</v>
      </c>
      <c r="H51" s="4">
        <v>78</v>
      </c>
      <c r="I51" s="4">
        <v>105</v>
      </c>
      <c r="J51" s="14"/>
      <c r="K51" s="67">
        <f>SUM(D51:J51)</f>
        <v>650</v>
      </c>
      <c r="L51" s="39">
        <f>C51+K51</f>
        <v>1462</v>
      </c>
    </row>
    <row r="52" spans="1:12" ht="23.25">
      <c r="A52" s="107">
        <v>43</v>
      </c>
      <c r="B52" s="35" t="s">
        <v>50</v>
      </c>
      <c r="C52" s="156">
        <v>749</v>
      </c>
      <c r="D52" s="51">
        <v>117</v>
      </c>
      <c r="E52" s="52">
        <v>71</v>
      </c>
      <c r="F52" s="37">
        <v>106</v>
      </c>
      <c r="G52" s="37">
        <v>147</v>
      </c>
      <c r="H52" s="37" t="s">
        <v>52</v>
      </c>
      <c r="I52" s="37" t="s">
        <v>52</v>
      </c>
      <c r="J52" s="155"/>
      <c r="K52" s="67">
        <f>SUM(D52:J52)</f>
        <v>441</v>
      </c>
      <c r="L52" s="39">
        <f>C52+K52</f>
        <v>1190</v>
      </c>
    </row>
    <row r="53" spans="1:12" ht="24" thickBot="1">
      <c r="A53" s="108">
        <v>44</v>
      </c>
      <c r="B53" s="29" t="s">
        <v>55</v>
      </c>
      <c r="C53" s="11">
        <v>967</v>
      </c>
      <c r="D53" s="153" t="s">
        <v>52</v>
      </c>
      <c r="E53" s="154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75"/>
      <c r="K53" s="68">
        <f>SUM(D53:J53)</f>
        <v>0</v>
      </c>
      <c r="L53" s="49">
        <f>C53+K53</f>
        <v>967</v>
      </c>
    </row>
  </sheetData>
  <sheetProtection/>
  <mergeCells count="2">
    <mergeCell ref="A1:L1"/>
    <mergeCell ref="A3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5.57421875" style="134" customWidth="1"/>
    <col min="2" max="2" width="21.8515625" style="42" customWidth="1"/>
    <col min="3" max="4" width="5.7109375" style="42" customWidth="1"/>
    <col min="5" max="5" width="4.00390625" style="80" customWidth="1"/>
    <col min="6" max="6" width="5.7109375" style="42" customWidth="1"/>
    <col min="7" max="7" width="5.57421875" style="134" customWidth="1"/>
    <col min="8" max="8" width="23.00390625" style="42" customWidth="1"/>
    <col min="9" max="10" width="5.7109375" style="42" customWidth="1"/>
    <col min="11" max="11" width="4.00390625" style="80" customWidth="1"/>
    <col min="12" max="13" width="5.7109375" style="42" customWidth="1"/>
    <col min="14" max="14" width="14.7109375" style="42" customWidth="1"/>
    <col min="15" max="16" width="5.7109375" style="42" customWidth="1"/>
    <col min="17" max="17" width="4.00390625" style="42" customWidth="1"/>
    <col min="18" max="19" width="5.7109375" style="42" customWidth="1"/>
    <col min="20" max="20" width="9.140625" style="80" customWidth="1"/>
    <col min="21" max="16384" width="9.140625" style="42" customWidth="1"/>
  </cols>
  <sheetData>
    <row r="1" spans="1:12" s="79" customFormat="1" ht="15">
      <c r="A1" s="133"/>
      <c r="B1" s="151" t="s">
        <v>13</v>
      </c>
      <c r="C1" s="151"/>
      <c r="D1" s="151"/>
      <c r="E1" s="151"/>
      <c r="F1" s="151"/>
      <c r="G1" s="133"/>
      <c r="H1" s="151" t="s">
        <v>14</v>
      </c>
      <c r="I1" s="151"/>
      <c r="J1" s="151"/>
      <c r="K1" s="151"/>
      <c r="L1" s="151"/>
    </row>
    <row r="2" spans="15:20" ht="15">
      <c r="O2" s="80"/>
      <c r="T2" s="42"/>
    </row>
    <row r="3" spans="3:20" ht="15">
      <c r="C3" s="58">
        <v>1</v>
      </c>
      <c r="D3" s="58">
        <v>2</v>
      </c>
      <c r="E3" s="58" t="s">
        <v>2</v>
      </c>
      <c r="F3" s="58" t="s">
        <v>3</v>
      </c>
      <c r="I3" s="58">
        <v>1</v>
      </c>
      <c r="J3" s="58">
        <v>2</v>
      </c>
      <c r="K3" s="58" t="s">
        <v>2</v>
      </c>
      <c r="L3" s="58" t="s">
        <v>3</v>
      </c>
      <c r="O3" s="80"/>
      <c r="T3" s="42"/>
    </row>
    <row r="4" spans="1:20" ht="15">
      <c r="A4" s="134">
        <v>11</v>
      </c>
      <c r="B4" s="174" t="s">
        <v>47</v>
      </c>
      <c r="C4" s="112"/>
      <c r="D4" s="81"/>
      <c r="E4" s="81"/>
      <c r="F4" s="59">
        <f>SUM(C4:E4)</f>
        <v>0</v>
      </c>
      <c r="G4" s="134">
        <v>6</v>
      </c>
      <c r="H4" s="174" t="s">
        <v>20</v>
      </c>
      <c r="I4" s="113"/>
      <c r="J4" s="59"/>
      <c r="K4" s="81"/>
      <c r="L4" s="59">
        <f>SUM(I4:K4)</f>
        <v>0</v>
      </c>
      <c r="O4" s="134"/>
      <c r="T4" s="42"/>
    </row>
    <row r="5" spans="1:20" ht="15">
      <c r="A5" s="134">
        <v>12</v>
      </c>
      <c r="B5" s="174" t="s">
        <v>31</v>
      </c>
      <c r="C5" s="112"/>
      <c r="D5" s="81"/>
      <c r="E5" s="81"/>
      <c r="F5" s="59">
        <f>SUM(C5:E5)</f>
        <v>0</v>
      </c>
      <c r="G5" s="134">
        <v>7</v>
      </c>
      <c r="H5" s="174" t="s">
        <v>43</v>
      </c>
      <c r="I5" s="113"/>
      <c r="J5" s="59"/>
      <c r="K5" s="81"/>
      <c r="L5" s="59">
        <f>SUM(I5:K5)</f>
        <v>0</v>
      </c>
      <c r="O5" s="134"/>
      <c r="T5" s="42"/>
    </row>
    <row r="6" spans="1:20" ht="15">
      <c r="A6" s="134">
        <v>13</v>
      </c>
      <c r="B6" s="174" t="s">
        <v>35</v>
      </c>
      <c r="C6" s="112"/>
      <c r="D6" s="81"/>
      <c r="E6" s="81"/>
      <c r="F6" s="59">
        <f aca="true" t="shared" si="0" ref="F6:F13">SUM(C6:E6)</f>
        <v>0</v>
      </c>
      <c r="G6" s="134">
        <v>8</v>
      </c>
      <c r="H6" s="174" t="s">
        <v>33</v>
      </c>
      <c r="I6" s="113"/>
      <c r="J6" s="59"/>
      <c r="K6" s="81"/>
      <c r="L6" s="59">
        <f aca="true" t="shared" si="1" ref="L6:L13">SUM(I6:K6)</f>
        <v>0</v>
      </c>
      <c r="O6" s="134"/>
      <c r="T6" s="42"/>
    </row>
    <row r="7" spans="1:20" ht="15">
      <c r="A7" s="134">
        <v>14</v>
      </c>
      <c r="B7" s="174" t="s">
        <v>56</v>
      </c>
      <c r="C7" s="112"/>
      <c r="D7" s="81"/>
      <c r="E7" s="81"/>
      <c r="F7" s="59">
        <f t="shared" si="0"/>
        <v>0</v>
      </c>
      <c r="G7" s="134">
        <v>9</v>
      </c>
      <c r="H7" s="174" t="s">
        <v>21</v>
      </c>
      <c r="I7" s="113"/>
      <c r="J7" s="59"/>
      <c r="K7" s="81"/>
      <c r="L7" s="59">
        <f t="shared" si="1"/>
        <v>0</v>
      </c>
      <c r="O7" s="134"/>
      <c r="T7" s="42"/>
    </row>
    <row r="8" spans="1:20" ht="15">
      <c r="A8" s="134">
        <v>15</v>
      </c>
      <c r="B8" s="174" t="s">
        <v>59</v>
      </c>
      <c r="C8" s="112"/>
      <c r="D8" s="81"/>
      <c r="E8" s="81"/>
      <c r="F8" s="59">
        <f t="shared" si="0"/>
        <v>0</v>
      </c>
      <c r="G8" s="138">
        <v>10</v>
      </c>
      <c r="H8" s="174" t="s">
        <v>9</v>
      </c>
      <c r="I8" s="113"/>
      <c r="J8" s="59"/>
      <c r="K8" s="81"/>
      <c r="L8" s="59">
        <f t="shared" si="1"/>
        <v>0</v>
      </c>
      <c r="M8" s="83"/>
      <c r="O8" s="134"/>
      <c r="T8" s="42"/>
    </row>
    <row r="9" spans="1:20" ht="15">
      <c r="A9" s="134">
        <v>16</v>
      </c>
      <c r="B9" s="174" t="s">
        <v>23</v>
      </c>
      <c r="C9" s="112"/>
      <c r="D9" s="81"/>
      <c r="E9" s="81"/>
      <c r="F9" s="59">
        <f t="shared" si="0"/>
        <v>0</v>
      </c>
      <c r="H9" s="76"/>
      <c r="I9" s="113"/>
      <c r="J9" s="59"/>
      <c r="K9" s="81"/>
      <c r="L9" s="59">
        <f t="shared" si="1"/>
        <v>0</v>
      </c>
      <c r="O9" s="134"/>
      <c r="T9" s="42"/>
    </row>
    <row r="10" spans="1:20" ht="15">
      <c r="A10" s="134">
        <v>17</v>
      </c>
      <c r="B10" s="174" t="s">
        <v>60</v>
      </c>
      <c r="C10" s="112"/>
      <c r="D10" s="81"/>
      <c r="E10" s="81"/>
      <c r="F10" s="59">
        <f t="shared" si="0"/>
        <v>0</v>
      </c>
      <c r="H10" s="76"/>
      <c r="I10" s="113"/>
      <c r="J10" s="59"/>
      <c r="K10" s="81"/>
      <c r="L10" s="59">
        <f t="shared" si="1"/>
        <v>0</v>
      </c>
      <c r="O10" s="134"/>
      <c r="T10" s="42"/>
    </row>
    <row r="11" spans="1:20" ht="15">
      <c r="A11" s="134">
        <v>18</v>
      </c>
      <c r="B11" s="175" t="s">
        <v>57</v>
      </c>
      <c r="C11" s="112"/>
      <c r="D11" s="81"/>
      <c r="E11" s="81"/>
      <c r="F11" s="59">
        <f t="shared" si="0"/>
        <v>0</v>
      </c>
      <c r="H11" s="76"/>
      <c r="I11" s="113"/>
      <c r="J11" s="59"/>
      <c r="K11" s="81"/>
      <c r="L11" s="59">
        <f t="shared" si="1"/>
        <v>0</v>
      </c>
      <c r="O11" s="134"/>
      <c r="T11" s="42"/>
    </row>
    <row r="12" spans="1:20" ht="15">
      <c r="A12" s="134">
        <v>19</v>
      </c>
      <c r="B12" s="174" t="s">
        <v>24</v>
      </c>
      <c r="C12" s="112"/>
      <c r="D12" s="81"/>
      <c r="E12" s="81"/>
      <c r="F12" s="59">
        <f t="shared" si="0"/>
        <v>0</v>
      </c>
      <c r="H12" s="76"/>
      <c r="I12" s="113"/>
      <c r="J12" s="59"/>
      <c r="K12" s="81"/>
      <c r="L12" s="59">
        <f t="shared" si="1"/>
        <v>0</v>
      </c>
      <c r="O12" s="134"/>
      <c r="T12" s="42"/>
    </row>
    <row r="13" spans="1:20" ht="15">
      <c r="A13" s="134">
        <v>20</v>
      </c>
      <c r="B13" s="174" t="s">
        <v>12</v>
      </c>
      <c r="C13" s="112"/>
      <c r="D13" s="81"/>
      <c r="E13" s="81"/>
      <c r="F13" s="59">
        <f t="shared" si="0"/>
        <v>0</v>
      </c>
      <c r="H13" s="76"/>
      <c r="I13" s="113"/>
      <c r="J13" s="59"/>
      <c r="K13" s="81"/>
      <c r="L13" s="59">
        <f t="shared" si="1"/>
        <v>0</v>
      </c>
      <c r="O13" s="134"/>
      <c r="T13" s="42"/>
    </row>
    <row r="14" spans="1:20" ht="15">
      <c r="A14" s="148">
        <v>21</v>
      </c>
      <c r="B14" s="174" t="s">
        <v>22</v>
      </c>
      <c r="C14" s="112"/>
      <c r="D14" s="81"/>
      <c r="E14" s="81"/>
      <c r="F14" s="59">
        <f>SUM(C14:E14)</f>
        <v>0</v>
      </c>
      <c r="G14" s="148"/>
      <c r="H14" s="135"/>
      <c r="K14" s="148"/>
      <c r="O14" s="148"/>
      <c r="T14" s="42"/>
    </row>
    <row r="16" spans="2:14" ht="15.75">
      <c r="B16" s="151" t="s">
        <v>15</v>
      </c>
      <c r="C16" s="151"/>
      <c r="D16" s="151"/>
      <c r="E16" s="151"/>
      <c r="F16" s="151"/>
      <c r="H16" s="114" t="s">
        <v>16</v>
      </c>
      <c r="I16" s="85"/>
      <c r="J16" s="85"/>
      <c r="K16" s="85"/>
      <c r="L16" s="85"/>
      <c r="M16" s="79"/>
      <c r="N16" s="86"/>
    </row>
    <row r="17" spans="5:14" ht="15">
      <c r="E17" s="42"/>
      <c r="H17" s="115"/>
      <c r="K17" s="42"/>
      <c r="N17" s="80"/>
    </row>
    <row r="18" spans="3:14" ht="15">
      <c r="C18" s="87">
        <v>1</v>
      </c>
      <c r="D18" s="87">
        <v>2</v>
      </c>
      <c r="E18" s="87" t="s">
        <v>2</v>
      </c>
      <c r="F18" s="87" t="s">
        <v>3</v>
      </c>
      <c r="H18" s="115"/>
      <c r="I18" s="88"/>
      <c r="J18" s="88"/>
      <c r="K18" s="88"/>
      <c r="L18" s="88"/>
      <c r="N18" s="80"/>
    </row>
    <row r="19" spans="1:20" ht="15">
      <c r="A19" s="134">
        <v>1</v>
      </c>
      <c r="B19" s="176" t="s">
        <v>8</v>
      </c>
      <c r="C19" s="113"/>
      <c r="D19" s="59"/>
      <c r="E19" s="81"/>
      <c r="F19" s="59">
        <f>SUM(C19:E19)</f>
        <v>0</v>
      </c>
      <c r="H19" s="135"/>
      <c r="K19" s="134"/>
      <c r="N19" s="134"/>
      <c r="T19" s="134"/>
    </row>
    <row r="20" spans="1:20" ht="15">
      <c r="A20" s="134">
        <v>2</v>
      </c>
      <c r="B20" s="174" t="s">
        <v>41</v>
      </c>
      <c r="C20" s="113"/>
      <c r="D20" s="59"/>
      <c r="E20" s="81"/>
      <c r="F20" s="59">
        <f>SUM(C20:E20)</f>
        <v>0</v>
      </c>
      <c r="H20" s="135"/>
      <c r="K20" s="134"/>
      <c r="N20" s="134"/>
      <c r="T20" s="134"/>
    </row>
    <row r="21" spans="1:20" ht="15.75">
      <c r="A21" s="134">
        <v>3</v>
      </c>
      <c r="B21" s="174" t="s">
        <v>7</v>
      </c>
      <c r="C21" s="113"/>
      <c r="D21" s="59"/>
      <c r="E21" s="81"/>
      <c r="F21" s="59">
        <f aca="true" t="shared" si="2" ref="F21:F28">SUM(C21:E21)</f>
        <v>0</v>
      </c>
      <c r="H21" s="135"/>
      <c r="K21" s="134"/>
      <c r="L21" s="79"/>
      <c r="N21" s="84"/>
      <c r="S21" s="134"/>
      <c r="T21" s="42"/>
    </row>
    <row r="22" spans="1:20" ht="15.75">
      <c r="A22" s="134">
        <v>4</v>
      </c>
      <c r="B22" s="174" t="s">
        <v>58</v>
      </c>
      <c r="C22" s="113"/>
      <c r="D22" s="59"/>
      <c r="E22" s="81"/>
      <c r="F22" s="59">
        <f t="shared" si="2"/>
        <v>0</v>
      </c>
      <c r="H22" s="136"/>
      <c r="K22" s="134"/>
      <c r="N22" s="84"/>
      <c r="S22" s="134"/>
      <c r="T22" s="42"/>
    </row>
    <row r="23" spans="1:20" ht="15.75">
      <c r="A23" s="134">
        <v>5</v>
      </c>
      <c r="B23" s="174" t="s">
        <v>29</v>
      </c>
      <c r="C23" s="112"/>
      <c r="D23" s="81"/>
      <c r="E23" s="81"/>
      <c r="F23" s="59">
        <f t="shared" si="2"/>
        <v>0</v>
      </c>
      <c r="G23" s="138"/>
      <c r="H23" s="178" t="s">
        <v>64</v>
      </c>
      <c r="K23" s="134"/>
      <c r="L23" s="79"/>
      <c r="N23" s="84"/>
      <c r="S23" s="134"/>
      <c r="T23" s="42"/>
    </row>
    <row r="24" spans="2:20" ht="15.75">
      <c r="B24" s="76"/>
      <c r="C24" s="59"/>
      <c r="D24" s="59"/>
      <c r="E24" s="81"/>
      <c r="F24" s="59">
        <f t="shared" si="2"/>
        <v>0</v>
      </c>
      <c r="H24" s="137"/>
      <c r="K24" s="134"/>
      <c r="L24" s="79"/>
      <c r="N24" s="84"/>
      <c r="S24" s="134"/>
      <c r="T24" s="42"/>
    </row>
    <row r="25" spans="2:20" ht="15.75">
      <c r="B25" s="76"/>
      <c r="C25" s="59"/>
      <c r="D25" s="59"/>
      <c r="E25" s="81"/>
      <c r="F25" s="59">
        <f t="shared" si="2"/>
        <v>0</v>
      </c>
      <c r="H25" s="137"/>
      <c r="K25" s="134"/>
      <c r="L25" s="79"/>
      <c r="N25" s="89"/>
      <c r="S25" s="134"/>
      <c r="T25" s="42"/>
    </row>
    <row r="26" spans="2:20" ht="15">
      <c r="B26" s="81"/>
      <c r="C26" s="59"/>
      <c r="D26" s="59"/>
      <c r="E26" s="81"/>
      <c r="F26" s="59">
        <f t="shared" si="2"/>
        <v>0</v>
      </c>
      <c r="K26" s="134"/>
      <c r="S26" s="134"/>
      <c r="T26" s="42"/>
    </row>
    <row r="27" spans="2:20" ht="15">
      <c r="B27" s="76"/>
      <c r="C27" s="59"/>
      <c r="D27" s="59"/>
      <c r="E27" s="81"/>
      <c r="F27" s="59">
        <f t="shared" si="2"/>
        <v>0</v>
      </c>
      <c r="H27" s="90"/>
      <c r="K27" s="134"/>
      <c r="T27" s="134"/>
    </row>
    <row r="28" spans="2:20" ht="15">
      <c r="B28" s="76"/>
      <c r="C28" s="59"/>
      <c r="D28" s="59"/>
      <c r="E28" s="81"/>
      <c r="F28" s="59">
        <f t="shared" si="2"/>
        <v>0</v>
      </c>
      <c r="H28" s="90"/>
      <c r="K28" s="134"/>
      <c r="T28" s="134"/>
    </row>
    <row r="29" spans="2:8" ht="15">
      <c r="B29" s="90"/>
      <c r="H29" s="90"/>
    </row>
    <row r="30" spans="2:8" ht="18.75">
      <c r="B30" s="152"/>
      <c r="C30" s="152"/>
      <c r="D30" s="152"/>
      <c r="F30" s="116" t="s">
        <v>16</v>
      </c>
      <c r="G30" s="65"/>
      <c r="H30" s="91"/>
    </row>
    <row r="31" spans="2:22" ht="17.25" customHeight="1">
      <c r="B31" s="92"/>
      <c r="K31" s="42"/>
      <c r="M31" s="80"/>
      <c r="T31" s="42"/>
      <c r="V31" s="80"/>
    </row>
    <row r="32" spans="2:22" ht="17.25" customHeight="1">
      <c r="B32" s="125">
        <v>4</v>
      </c>
      <c r="C32" s="128"/>
      <c r="D32" s="126"/>
      <c r="E32" s="127"/>
      <c r="F32" s="126"/>
      <c r="K32" s="42"/>
      <c r="L32" s="94"/>
      <c r="M32" s="65"/>
      <c r="O32" s="94"/>
      <c r="P32" s="94"/>
      <c r="Q32" s="94"/>
      <c r="R32" s="94"/>
      <c r="S32" s="94"/>
      <c r="T32" s="42"/>
      <c r="V32" s="80"/>
    </row>
    <row r="33" spans="2:22" ht="17.25" customHeight="1">
      <c r="B33" s="124">
        <v>1</v>
      </c>
      <c r="C33" s="82"/>
      <c r="G33" s="139"/>
      <c r="K33" s="42"/>
      <c r="M33" s="80"/>
      <c r="O33" s="94"/>
      <c r="P33" s="94"/>
      <c r="Q33" s="94"/>
      <c r="R33" s="94"/>
      <c r="S33" s="94"/>
      <c r="T33" s="42"/>
      <c r="V33" s="80"/>
    </row>
    <row r="34" spans="2:22" ht="17.25" customHeight="1">
      <c r="B34" s="92"/>
      <c r="C34" s="95"/>
      <c r="G34" s="140"/>
      <c r="H34" s="60"/>
      <c r="J34" s="97"/>
      <c r="K34" s="117"/>
      <c r="L34" s="118"/>
      <c r="M34" s="119"/>
      <c r="N34" s="120" t="s">
        <v>48</v>
      </c>
      <c r="O34" s="130"/>
      <c r="Q34" s="94"/>
      <c r="R34" s="94"/>
      <c r="S34" s="94"/>
      <c r="T34" s="42"/>
      <c r="V34" s="80"/>
    </row>
    <row r="35" spans="2:22" ht="17.25" customHeight="1">
      <c r="B35" s="125">
        <v>3</v>
      </c>
      <c r="C35" s="96"/>
      <c r="D35" s="60"/>
      <c r="E35" s="93"/>
      <c r="F35" s="73"/>
      <c r="G35" s="141"/>
      <c r="K35" s="121"/>
      <c r="L35" s="122"/>
      <c r="M35" s="115"/>
      <c r="N35" s="123" t="s">
        <v>17</v>
      </c>
      <c r="O35" s="130"/>
      <c r="Q35" s="98"/>
      <c r="R35" s="98"/>
      <c r="S35" s="98"/>
      <c r="T35" s="98"/>
      <c r="U35" s="98"/>
      <c r="V35" s="80"/>
    </row>
    <row r="36" spans="2:22" ht="17.25" customHeight="1">
      <c r="B36" s="124">
        <v>2</v>
      </c>
      <c r="C36" s="82"/>
      <c r="K36" s="121"/>
      <c r="L36" s="122"/>
      <c r="M36" s="115"/>
      <c r="N36" s="123" t="s">
        <v>18</v>
      </c>
      <c r="O36" s="130"/>
      <c r="Q36" s="99"/>
      <c r="R36" s="99"/>
      <c r="S36" s="99"/>
      <c r="T36" s="99"/>
      <c r="U36" s="101"/>
      <c r="V36" s="80"/>
    </row>
    <row r="37" spans="3:22" ht="17.25" customHeight="1">
      <c r="C37" s="77"/>
      <c r="D37" s="102"/>
      <c r="E37" s="103"/>
      <c r="F37" s="78"/>
      <c r="G37" s="140"/>
      <c r="H37" s="60"/>
      <c r="J37" s="80"/>
      <c r="K37" s="42"/>
      <c r="N37" s="129" t="s">
        <v>37</v>
      </c>
      <c r="O37" s="99"/>
      <c r="P37" s="99"/>
      <c r="Q37" s="99"/>
      <c r="R37" s="99"/>
      <c r="S37" s="99"/>
      <c r="T37" s="99"/>
      <c r="U37" s="101"/>
      <c r="V37" s="80"/>
    </row>
    <row r="38" spans="3:22" ht="17.25" customHeight="1">
      <c r="C38" s="124"/>
      <c r="D38" s="126"/>
      <c r="E38" s="127"/>
      <c r="F38" s="73"/>
      <c r="G38" s="133"/>
      <c r="J38" s="80"/>
      <c r="K38" s="42"/>
      <c r="Q38" s="99"/>
      <c r="R38" s="99"/>
      <c r="S38" s="99"/>
      <c r="T38" s="99"/>
      <c r="U38" s="101"/>
      <c r="V38" s="80"/>
    </row>
    <row r="39" spans="11:22" ht="18.75">
      <c r="K39" s="42"/>
      <c r="L39" s="80"/>
      <c r="M39" s="94"/>
      <c r="P39" s="100"/>
      <c r="Q39" s="99"/>
      <c r="R39" s="99"/>
      <c r="S39" s="99"/>
      <c r="T39" s="99"/>
      <c r="U39" s="101"/>
      <c r="V39" s="80"/>
    </row>
    <row r="40" spans="2:22" ht="18.75">
      <c r="B40" s="177" t="s">
        <v>63</v>
      </c>
      <c r="C40" s="177"/>
      <c r="D40" s="177"/>
      <c r="E40" s="177"/>
      <c r="J40" s="80"/>
      <c r="K40" s="42"/>
      <c r="N40" s="123"/>
      <c r="O40" s="130"/>
      <c r="Q40" s="99"/>
      <c r="T40" s="97"/>
      <c r="U40" s="97"/>
      <c r="V40" s="80"/>
    </row>
    <row r="41" spans="2:23" ht="15" customHeight="1">
      <c r="B41" s="176" t="s">
        <v>8</v>
      </c>
      <c r="C41" s="104"/>
      <c r="D41" s="104"/>
      <c r="E41" s="105"/>
      <c r="K41" s="42"/>
      <c r="L41" s="80"/>
      <c r="T41" s="42"/>
      <c r="U41" s="80"/>
      <c r="W41" s="80"/>
    </row>
    <row r="42" spans="2:23" ht="15" customHeight="1">
      <c r="B42" s="174" t="s">
        <v>41</v>
      </c>
      <c r="C42" s="104"/>
      <c r="D42" s="104"/>
      <c r="E42" s="105"/>
      <c r="K42" s="42"/>
      <c r="L42" s="109"/>
      <c r="T42" s="42"/>
      <c r="U42" s="109"/>
      <c r="W42" s="109"/>
    </row>
    <row r="43" spans="2:23" ht="15" customHeight="1">
      <c r="B43" s="174" t="s">
        <v>7</v>
      </c>
      <c r="C43" s="104"/>
      <c r="D43" s="104"/>
      <c r="E43" s="105"/>
      <c r="K43" s="42"/>
      <c r="L43" s="109"/>
      <c r="T43" s="42"/>
      <c r="U43" s="109"/>
      <c r="W43" s="109"/>
    </row>
    <row r="44" spans="2:23" ht="15">
      <c r="B44" s="174" t="s">
        <v>58</v>
      </c>
      <c r="C44" s="104"/>
      <c r="D44" s="104"/>
      <c r="E44" s="105"/>
      <c r="K44" s="42"/>
      <c r="N44" s="80"/>
      <c r="T44" s="42"/>
      <c r="W44" s="80"/>
    </row>
    <row r="45" spans="2:23" ht="15">
      <c r="B45" s="174" t="s">
        <v>29</v>
      </c>
      <c r="C45" s="104"/>
      <c r="D45" s="104"/>
      <c r="E45" s="105"/>
      <c r="K45" s="42"/>
      <c r="N45" s="80"/>
      <c r="T45" s="42"/>
      <c r="W45" s="80"/>
    </row>
    <row r="46" spans="2:23" ht="15">
      <c r="B46" s="174" t="s">
        <v>20</v>
      </c>
      <c r="C46" s="104"/>
      <c r="D46" s="104"/>
      <c r="E46" s="105"/>
      <c r="K46" s="42"/>
      <c r="N46" s="80"/>
      <c r="T46" s="42"/>
      <c r="W46" s="80"/>
    </row>
    <row r="47" spans="2:23" ht="15">
      <c r="B47" s="174" t="s">
        <v>43</v>
      </c>
      <c r="C47" s="104"/>
      <c r="D47" s="104"/>
      <c r="E47" s="105"/>
      <c r="K47" s="42"/>
      <c r="N47" s="80"/>
      <c r="T47" s="42"/>
      <c r="W47" s="80"/>
    </row>
    <row r="48" spans="1:21" s="79" customFormat="1" ht="15">
      <c r="A48" s="133"/>
      <c r="B48" s="174" t="s">
        <v>33</v>
      </c>
      <c r="C48" s="104"/>
      <c r="D48" s="104"/>
      <c r="E48" s="105"/>
      <c r="F48" s="42"/>
      <c r="G48" s="134"/>
      <c r="H48" s="42"/>
      <c r="L48" s="86"/>
      <c r="U48" s="86"/>
    </row>
    <row r="49" spans="2:5" ht="15">
      <c r="B49" s="174" t="s">
        <v>21</v>
      </c>
      <c r="C49" s="104"/>
      <c r="D49" s="104"/>
      <c r="E49" s="105"/>
    </row>
    <row r="50" spans="2:5" ht="15">
      <c r="B50" s="174" t="s">
        <v>9</v>
      </c>
      <c r="C50" s="104"/>
      <c r="D50" s="104"/>
      <c r="E50" s="105"/>
    </row>
    <row r="51" ht="15">
      <c r="E51" s="42"/>
    </row>
  </sheetData>
  <sheetProtection/>
  <mergeCells count="5">
    <mergeCell ref="B1:F1"/>
    <mergeCell ref="H1:L1"/>
    <mergeCell ref="B30:D30"/>
    <mergeCell ref="B16:F16"/>
    <mergeCell ref="B40:E4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админ</cp:lastModifiedBy>
  <cp:lastPrinted>2014-10-24T05:38:47Z</cp:lastPrinted>
  <dcterms:created xsi:type="dcterms:W3CDTF">2011-11-07T17:29:28Z</dcterms:created>
  <dcterms:modified xsi:type="dcterms:W3CDTF">2015-03-20T06:11:41Z</dcterms:modified>
  <cp:category/>
  <cp:version/>
  <cp:contentType/>
  <cp:contentStatus/>
</cp:coreProperties>
</file>