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1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<sst xmlns="http://schemas.openxmlformats.org/spreadsheetml/2006/main" count="179" uniqueCount="77">
  <si>
    <t>№</t>
  </si>
  <si>
    <t>Ф.И.О. участника</t>
  </si>
  <si>
    <t>Ганд.</t>
  </si>
  <si>
    <t>Сумма</t>
  </si>
  <si>
    <t>Средний</t>
  </si>
  <si>
    <t>Аитов Марат</t>
  </si>
  <si>
    <t>Копыльцова Светлана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</si>
  <si>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</si>
  <si>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</si>
  <si>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</si>
  <si>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</si>
  <si>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</si>
  <si>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Григорьев Сергей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</si>
  <si>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</si>
  <si>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</si>
  <si>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</si>
  <si>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</si>
  <si>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</si>
  <si>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</si>
  <si>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</si>
  <si>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</si>
  <si>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Хачатурян Антон</t>
  </si>
  <si>
    <t>Смоляницкий Максим</t>
  </si>
  <si>
    <t xml:space="preserve">Шар Ebonite Maxim  - </t>
  </si>
  <si>
    <t>Нестеров Кирилл</t>
  </si>
  <si>
    <t>Корнышов Юрий</t>
  </si>
  <si>
    <t>Щёкин Максим</t>
  </si>
  <si>
    <t>Щёкин Вячеслав</t>
  </si>
  <si>
    <t>Яковкин Андрей</t>
  </si>
  <si>
    <t>Бурашников Сергей</t>
  </si>
  <si>
    <t>Roll-Off за шар</t>
  </si>
  <si>
    <t>Миронов Андрей</t>
  </si>
  <si>
    <t>Пятаков Александр</t>
  </si>
  <si>
    <t>Медведев Роман</t>
  </si>
  <si>
    <t>Журавлёв Сергей</t>
  </si>
  <si>
    <t>Киселёв Владимир</t>
  </si>
  <si>
    <t>Шитиков Евгений</t>
  </si>
  <si>
    <t>Исаков Иван</t>
  </si>
  <si>
    <t>Петров Сергей</t>
  </si>
  <si>
    <t>Попелков Игорь</t>
  </si>
  <si>
    <t>Шишкин Павел</t>
  </si>
  <si>
    <t>шар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</si>
  <si>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</si>
  <si>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</si>
  <si>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</si>
  <si>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</si>
  <si>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</si>
  <si>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</si>
  <si>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</si>
  <si>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</si>
  <si>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</si>
  <si>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</si>
  <si>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20 марта 2014</t>
    </r>
  </si>
  <si>
    <t>Турнир “Lord Of The Plastic Ball”</t>
  </si>
  <si>
    <t>Комашко Александр</t>
  </si>
  <si>
    <t>Нестерюк Сергей</t>
  </si>
  <si>
    <t>Мухин Александр</t>
  </si>
  <si>
    <t>Даниров Валерий</t>
  </si>
  <si>
    <t>Суворин Александр</t>
  </si>
  <si>
    <t>Астапова Татьна</t>
  </si>
  <si>
    <t>Лозюк Сергей</t>
  </si>
  <si>
    <t>Киккас Юрий</t>
  </si>
  <si>
    <t>Кукшинов Рамиль</t>
  </si>
  <si>
    <t>Сухов Валентин</t>
  </si>
  <si>
    <t>Володин Андрей</t>
  </si>
  <si>
    <t>Макаренко Даниил</t>
  </si>
  <si>
    <t>Волков Василий</t>
  </si>
  <si>
    <t>Щёкин Вчеслав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</si>
  <si>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27 марта 2014</t>
    </r>
  </si>
  <si>
    <t xml:space="preserve">LORD OF THE PLASTIC BALL - </t>
  </si>
  <si>
    <t>1</t>
  </si>
  <si>
    <t>2</t>
  </si>
  <si>
    <t>3</t>
  </si>
  <si>
    <t>4</t>
  </si>
  <si>
    <t>Прозукин Андрей</t>
  </si>
  <si>
    <t>Гренкевич Михаил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</si>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</sst>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2" fontId="59" fillId="0" borderId="25" xfId="0" applyNumberFormat="1" applyFont="1" applyBorder="1" applyAlignment="1">
      <alignment horizontal="center"/>
    </xf>
    <xf numFmtId="2" fontId="59" fillId="0" borderId="26" xfId="0" applyNumberFormat="1" applyFont="1" applyBorder="1" applyAlignment="1">
      <alignment horizontal="center"/>
    </xf>
    <xf numFmtId="2" fontId="59" fillId="0" borderId="27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6" fillId="0" borderId="20" xfId="0" applyNumberFormat="1" applyFont="1" applyBorder="1" applyAlignment="1">
      <alignment horizontal="center" vertical="center"/>
    </xf>
    <xf numFmtId="0" fontId="63" fillId="0" borderId="28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49" fontId="0" fillId="0" borderId="10" xfId="0" applyNumberFormat="1" applyBorder="1" applyAlignment="1">
      <alignment horizontal="center"/>
    </xf>
    <xf numFmtId="0" fontId="62" fillId="0" borderId="0" xfId="0" applyFont="1" applyBorder="1" applyAlignment="1">
      <alignment/>
    </xf>
    <xf numFmtId="0" fontId="0" fillId="0" borderId="33" xfId="0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" fontId="73" fillId="0" borderId="14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6" fontId="35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1" fontId="73" fillId="0" borderId="16" xfId="0" applyNumberFormat="1" applyFont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4" fillId="0" borderId="17" xfId="0" applyFont="1" applyBorder="1" applyAlignment="1">
      <alignment/>
    </xf>
    <xf numFmtId="0" fontId="66" fillId="0" borderId="33" xfId="0" applyFont="1" applyBorder="1" applyAlignment="1">
      <alignment/>
    </xf>
    <xf numFmtId="0" fontId="72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0" fillId="0" borderId="0" xfId="0" applyNumberFormat="1" applyFont="1" applyBorder="1" applyAlignment="1">
      <alignment/>
    </xf>
    <xf numFmtId="0" fontId="66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8" fillId="0" borderId="19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3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164" fontId="41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6" xfId="0" applyFont="1" applyFill="1" applyBorder="1" applyAlignment="1">
      <alignment horizontal="left"/>
    </xf>
    <xf numFmtId="0" fontId="67" fillId="0" borderId="3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49" fontId="0" fillId="0" borderId="37" xfId="0" applyNumberFormat="1" applyBorder="1" applyAlignment="1">
      <alignment/>
    </xf>
    <xf numFmtId="0" fontId="0" fillId="0" borderId="17" xfId="0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68" fillId="0" borderId="30" xfId="0" applyFont="1" applyBorder="1" applyAlignment="1">
      <alignment horizontal="center"/>
    </xf>
    <xf numFmtId="0" fontId="0" fillId="0" borderId="24" xfId="0" applyBorder="1" applyAlignment="1">
      <alignment/>
    </xf>
    <xf numFmtId="49" fontId="67" fillId="0" borderId="0" xfId="0" applyNumberFormat="1" applyFont="1" applyFill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74" fillId="0" borderId="33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33" fillId="0" borderId="35" xfId="0" applyFont="1" applyBorder="1" applyAlignment="1">
      <alignment/>
    </xf>
    <xf numFmtId="0" fontId="7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1" fontId="73" fillId="33" borderId="14" xfId="0" applyNumberFormat="1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.140625" style="33" customWidth="1"/>
    <col min="2" max="2" width="33.140625" style="1" customWidth="1"/>
    <col min="3" max="8" width="6.57421875" style="1" customWidth="1"/>
    <col min="9" max="9" width="5.140625" style="1" customWidth="1"/>
    <col min="10" max="10" width="11.57421875" style="60" customWidth="1"/>
    <col min="11" max="11" width="11.28125" style="1" customWidth="1"/>
    <col min="12" max="16384" width="9.140625" style="1" customWidth="1"/>
  </cols>
  <sheetData>
    <row r="1" spans="1:11" s="31" customFormat="1" ht="26.25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0" ht="15">
      <c r="A2" s="1"/>
      <c r="I2" s="2"/>
      <c r="J2" s="58"/>
    </row>
    <row r="3" spans="1:11" s="32" customFormat="1" ht="21">
      <c r="A3" s="152" t="s">
        <v>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32" customFormat="1" ht="21">
      <c r="A4" s="30"/>
      <c r="B4" s="30"/>
      <c r="C4" s="30"/>
      <c r="D4" s="30"/>
      <c r="E4" s="30"/>
      <c r="F4" s="30"/>
      <c r="G4" s="30"/>
      <c r="H4" s="30"/>
      <c r="I4" s="30"/>
      <c r="J4" s="59"/>
      <c r="K4" s="30"/>
    </row>
    <row r="5" ht="15.75" thickBot="1"/>
    <row r="6" spans="1:11" s="33" customFormat="1" ht="19.5" thickBot="1">
      <c r="A6" s="16" t="s">
        <v>0</v>
      </c>
      <c r="B6" s="17" t="s">
        <v>1</v>
      </c>
      <c r="C6" s="18">
        <v>1</v>
      </c>
      <c r="D6" s="19">
        <v>2</v>
      </c>
      <c r="E6" s="19">
        <v>3</v>
      </c>
      <c r="F6" s="20">
        <v>4</v>
      </c>
      <c r="G6" s="20">
        <v>5</v>
      </c>
      <c r="H6" s="20">
        <v>6</v>
      </c>
      <c r="I6" s="15" t="s">
        <v>2</v>
      </c>
      <c r="J6" s="62" t="s">
        <v>3</v>
      </c>
      <c r="K6" s="21" t="s">
        <v>4</v>
      </c>
    </row>
    <row r="7" spans="1:11" ht="25.5" customHeight="1">
      <c r="A7" s="9">
        <v>1</v>
      </c>
      <c r="B7" s="113" t="s">
        <v>5</v>
      </c>
      <c r="C7" s="69">
        <v>184</v>
      </c>
      <c r="D7" s="22">
        <v>186</v>
      </c>
      <c r="E7" s="22">
        <v>237</v>
      </c>
      <c r="F7" s="22">
        <v>212</v>
      </c>
      <c r="G7" s="22">
        <v>198</v>
      </c>
      <c r="H7" s="22">
        <v>168</v>
      </c>
      <c r="I7" s="131"/>
      <c r="J7" s="63">
        <f aca="true" t="shared" si="0" ref="J7:J53">SUM(C7:I7)</f>
        <v>1185</v>
      </c>
      <c r="K7" s="23">
        <f aca="true" t="shared" si="1" ref="K7:K33">J7/6</f>
        <v>197.5</v>
      </c>
    </row>
    <row r="8" spans="1:11" ht="25.5" customHeight="1">
      <c r="A8" s="10">
        <v>2</v>
      </c>
      <c r="B8" s="28" t="s">
        <v>75</v>
      </c>
      <c r="C8" s="7">
        <v>214</v>
      </c>
      <c r="D8" s="4">
        <v>193</v>
      </c>
      <c r="E8" s="4">
        <v>176</v>
      </c>
      <c r="F8" s="4">
        <v>174</v>
      </c>
      <c r="G8" s="4">
        <v>160</v>
      </c>
      <c r="H8" s="4">
        <v>192</v>
      </c>
      <c r="I8" s="26"/>
      <c r="J8" s="64">
        <f t="shared" si="0"/>
        <v>1109</v>
      </c>
      <c r="K8" s="24">
        <f t="shared" si="1"/>
        <v>184.83333333333334</v>
      </c>
    </row>
    <row r="9" spans="1:11" ht="25.5" customHeight="1">
      <c r="A9" s="10">
        <v>3</v>
      </c>
      <c r="B9" s="28" t="s">
        <v>64</v>
      </c>
      <c r="C9" s="7">
        <v>190</v>
      </c>
      <c r="D9" s="4">
        <v>203</v>
      </c>
      <c r="E9" s="4">
        <v>176</v>
      </c>
      <c r="F9" s="4">
        <v>157</v>
      </c>
      <c r="G9" s="4">
        <v>183</v>
      </c>
      <c r="H9" s="4">
        <v>194</v>
      </c>
      <c r="I9" s="66"/>
      <c r="J9" s="64">
        <f t="shared" si="0"/>
        <v>1103</v>
      </c>
      <c r="K9" s="24">
        <f t="shared" si="1"/>
        <v>183.83333333333334</v>
      </c>
    </row>
    <row r="10" spans="1:11" ht="25.5" customHeight="1">
      <c r="A10" s="10">
        <v>4</v>
      </c>
      <c r="B10" s="28" t="s">
        <v>7</v>
      </c>
      <c r="C10" s="7">
        <v>223</v>
      </c>
      <c r="D10" s="4">
        <v>181</v>
      </c>
      <c r="E10" s="4">
        <v>189</v>
      </c>
      <c r="F10" s="4">
        <v>152</v>
      </c>
      <c r="G10" s="4">
        <v>212</v>
      </c>
      <c r="H10" s="4">
        <v>164</v>
      </c>
      <c r="I10" s="66">
        <v>-24</v>
      </c>
      <c r="J10" s="64">
        <f t="shared" si="0"/>
        <v>1097</v>
      </c>
      <c r="K10" s="24">
        <f t="shared" si="1"/>
        <v>182.83333333333334</v>
      </c>
    </row>
    <row r="11" spans="1:11" ht="25.5" customHeight="1">
      <c r="A11" s="10">
        <v>5</v>
      </c>
      <c r="B11" s="28" t="s">
        <v>22</v>
      </c>
      <c r="C11" s="7">
        <v>168</v>
      </c>
      <c r="D11" s="4">
        <v>167</v>
      </c>
      <c r="E11" s="4">
        <v>192</v>
      </c>
      <c r="F11" s="4">
        <v>166</v>
      </c>
      <c r="G11" s="4">
        <v>175</v>
      </c>
      <c r="H11" s="4">
        <v>203</v>
      </c>
      <c r="I11" s="66"/>
      <c r="J11" s="64">
        <f t="shared" si="0"/>
        <v>1071</v>
      </c>
      <c r="K11" s="24">
        <f t="shared" si="1"/>
        <v>178.5</v>
      </c>
    </row>
    <row r="12" spans="1:11" ht="25.5" customHeight="1">
      <c r="A12" s="9">
        <v>6</v>
      </c>
      <c r="B12" s="28" t="s">
        <v>9</v>
      </c>
      <c r="C12" s="7">
        <v>211</v>
      </c>
      <c r="D12" s="4">
        <v>162</v>
      </c>
      <c r="E12" s="4">
        <v>186</v>
      </c>
      <c r="F12" s="4">
        <v>177</v>
      </c>
      <c r="G12" s="4">
        <v>149</v>
      </c>
      <c r="H12" s="4">
        <v>181</v>
      </c>
      <c r="I12" s="66">
        <v>0</v>
      </c>
      <c r="J12" s="64">
        <f t="shared" si="0"/>
        <v>1066</v>
      </c>
      <c r="K12" s="24">
        <f t="shared" si="1"/>
        <v>177.66666666666666</v>
      </c>
    </row>
    <row r="13" spans="1:11" ht="25.5" customHeight="1">
      <c r="A13" s="10">
        <v>7</v>
      </c>
      <c r="B13" s="28" t="s">
        <v>63</v>
      </c>
      <c r="C13" s="7">
        <v>154</v>
      </c>
      <c r="D13" s="4">
        <v>177</v>
      </c>
      <c r="E13" s="4">
        <v>193</v>
      </c>
      <c r="F13" s="4">
        <v>171</v>
      </c>
      <c r="G13" s="4">
        <v>164</v>
      </c>
      <c r="H13" s="4">
        <v>189</v>
      </c>
      <c r="I13" s="26"/>
      <c r="J13" s="64">
        <f t="shared" si="0"/>
        <v>1048</v>
      </c>
      <c r="K13" s="24">
        <f t="shared" si="1"/>
        <v>174.66666666666666</v>
      </c>
    </row>
    <row r="14" spans="1:11" ht="25.5" customHeight="1">
      <c r="A14" s="10">
        <v>8</v>
      </c>
      <c r="B14" s="28" t="s">
        <v>29</v>
      </c>
      <c r="C14" s="7">
        <v>172</v>
      </c>
      <c r="D14" s="4">
        <v>182</v>
      </c>
      <c r="E14" s="4">
        <v>148</v>
      </c>
      <c r="F14" s="4">
        <v>162</v>
      </c>
      <c r="G14" s="4">
        <v>199</v>
      </c>
      <c r="H14" s="4">
        <v>184</v>
      </c>
      <c r="I14" s="66"/>
      <c r="J14" s="64">
        <f t="shared" si="0"/>
        <v>1047</v>
      </c>
      <c r="K14" s="24">
        <f t="shared" si="1"/>
        <v>174.5</v>
      </c>
    </row>
    <row r="15" spans="1:11" ht="25.5" customHeight="1">
      <c r="A15" s="10">
        <v>9</v>
      </c>
      <c r="B15" s="28" t="s">
        <v>11</v>
      </c>
      <c r="C15" s="7">
        <v>187</v>
      </c>
      <c r="D15" s="4">
        <v>176</v>
      </c>
      <c r="E15" s="4">
        <v>167</v>
      </c>
      <c r="F15" s="4">
        <v>197</v>
      </c>
      <c r="G15" s="4">
        <v>134</v>
      </c>
      <c r="H15" s="4">
        <v>161</v>
      </c>
      <c r="I15" s="26">
        <v>24</v>
      </c>
      <c r="J15" s="64">
        <f t="shared" si="0"/>
        <v>1046</v>
      </c>
      <c r="K15" s="24">
        <f t="shared" si="1"/>
        <v>174.33333333333334</v>
      </c>
    </row>
    <row r="16" spans="1:11" ht="25.5" customHeight="1">
      <c r="A16" s="10">
        <v>10</v>
      </c>
      <c r="B16" s="28" t="s">
        <v>57</v>
      </c>
      <c r="C16" s="7">
        <v>191</v>
      </c>
      <c r="D16" s="4">
        <v>161</v>
      </c>
      <c r="E16" s="4">
        <v>153</v>
      </c>
      <c r="F16" s="4">
        <v>166</v>
      </c>
      <c r="G16" s="4">
        <v>191</v>
      </c>
      <c r="H16" s="4">
        <v>182</v>
      </c>
      <c r="I16" s="66"/>
      <c r="J16" s="64">
        <f t="shared" si="0"/>
        <v>1044</v>
      </c>
      <c r="K16" s="24">
        <f t="shared" si="1"/>
        <v>174</v>
      </c>
    </row>
    <row r="17" spans="1:11" ht="25.5" customHeight="1">
      <c r="A17" s="9">
        <v>11</v>
      </c>
      <c r="B17" s="28" t="s">
        <v>28</v>
      </c>
      <c r="C17" s="7">
        <v>158</v>
      </c>
      <c r="D17" s="4">
        <v>155</v>
      </c>
      <c r="E17" s="4">
        <v>179</v>
      </c>
      <c r="F17" s="4">
        <v>195</v>
      </c>
      <c r="G17" s="4">
        <v>167</v>
      </c>
      <c r="H17" s="4">
        <v>181</v>
      </c>
      <c r="I17" s="66"/>
      <c r="J17" s="64">
        <f t="shared" si="0"/>
        <v>1035</v>
      </c>
      <c r="K17" s="24">
        <f t="shared" si="1"/>
        <v>172.5</v>
      </c>
    </row>
    <row r="18" spans="1:11" ht="25.5" customHeight="1">
      <c r="A18" s="10">
        <v>12</v>
      </c>
      <c r="B18" s="28" t="s">
        <v>31</v>
      </c>
      <c r="C18" s="7">
        <v>139</v>
      </c>
      <c r="D18" s="4">
        <v>205</v>
      </c>
      <c r="E18" s="4">
        <v>160</v>
      </c>
      <c r="F18" s="4">
        <v>215</v>
      </c>
      <c r="G18" s="4">
        <v>145</v>
      </c>
      <c r="H18" s="4">
        <v>171</v>
      </c>
      <c r="I18" s="66"/>
      <c r="J18" s="64">
        <f t="shared" si="0"/>
        <v>1035</v>
      </c>
      <c r="K18" s="24">
        <f t="shared" si="1"/>
        <v>172.5</v>
      </c>
    </row>
    <row r="19" spans="1:11" ht="25.5" customHeight="1">
      <c r="A19" s="10">
        <v>13</v>
      </c>
      <c r="B19" s="28" t="s">
        <v>34</v>
      </c>
      <c r="C19" s="7">
        <v>158</v>
      </c>
      <c r="D19" s="4">
        <v>189</v>
      </c>
      <c r="E19" s="4">
        <v>172</v>
      </c>
      <c r="F19" s="4">
        <v>199</v>
      </c>
      <c r="G19" s="4">
        <v>157</v>
      </c>
      <c r="H19" s="4">
        <v>150</v>
      </c>
      <c r="I19" s="66"/>
      <c r="J19" s="64">
        <f t="shared" si="0"/>
        <v>1025</v>
      </c>
      <c r="K19" s="24">
        <f t="shared" si="1"/>
        <v>170.83333333333334</v>
      </c>
    </row>
    <row r="20" spans="1:11" ht="25.5" customHeight="1">
      <c r="A20" s="10">
        <v>14</v>
      </c>
      <c r="B20" s="28" t="s">
        <v>66</v>
      </c>
      <c r="C20" s="7">
        <v>180</v>
      </c>
      <c r="D20" s="4">
        <v>175</v>
      </c>
      <c r="E20" s="4">
        <v>179</v>
      </c>
      <c r="F20" s="4">
        <v>181</v>
      </c>
      <c r="G20" s="4">
        <v>170</v>
      </c>
      <c r="H20" s="4">
        <v>184</v>
      </c>
      <c r="I20" s="26">
        <v>-48</v>
      </c>
      <c r="J20" s="64">
        <f t="shared" si="0"/>
        <v>1021</v>
      </c>
      <c r="K20" s="24">
        <f t="shared" si="1"/>
        <v>170.16666666666666</v>
      </c>
    </row>
    <row r="21" spans="1:11" ht="25.5" customHeight="1">
      <c r="A21" s="10">
        <v>15</v>
      </c>
      <c r="B21" s="28" t="s">
        <v>24</v>
      </c>
      <c r="C21" s="7">
        <v>181</v>
      </c>
      <c r="D21" s="4">
        <v>184</v>
      </c>
      <c r="E21" s="4">
        <v>159</v>
      </c>
      <c r="F21" s="4">
        <v>163</v>
      </c>
      <c r="G21" s="4">
        <v>164</v>
      </c>
      <c r="H21" s="4">
        <v>159</v>
      </c>
      <c r="I21" s="26"/>
      <c r="J21" s="64">
        <f t="shared" si="0"/>
        <v>1010</v>
      </c>
      <c r="K21" s="24">
        <f t="shared" si="1"/>
        <v>168.33333333333334</v>
      </c>
    </row>
    <row r="22" spans="1:11" ht="25.5" customHeight="1">
      <c r="A22" s="9">
        <v>16</v>
      </c>
      <c r="B22" s="27" t="s">
        <v>32</v>
      </c>
      <c r="C22" s="6">
        <v>166</v>
      </c>
      <c r="D22" s="3">
        <v>153</v>
      </c>
      <c r="E22" s="4">
        <v>173</v>
      </c>
      <c r="F22" s="4">
        <v>171</v>
      </c>
      <c r="G22" s="4">
        <v>172</v>
      </c>
      <c r="H22" s="4">
        <v>167</v>
      </c>
      <c r="I22" s="66"/>
      <c r="J22" s="64">
        <f t="shared" si="0"/>
        <v>1002</v>
      </c>
      <c r="K22" s="24">
        <f t="shared" si="1"/>
        <v>167</v>
      </c>
    </row>
    <row r="23" spans="1:11" ht="25.5" customHeight="1">
      <c r="A23" s="10">
        <v>17</v>
      </c>
      <c r="B23" s="28" t="s">
        <v>40</v>
      </c>
      <c r="C23" s="7">
        <v>193</v>
      </c>
      <c r="D23" s="4">
        <v>160</v>
      </c>
      <c r="E23" s="4">
        <v>188</v>
      </c>
      <c r="F23" s="4">
        <v>142</v>
      </c>
      <c r="G23" s="4">
        <v>171</v>
      </c>
      <c r="H23" s="4">
        <v>146</v>
      </c>
      <c r="I23" s="26"/>
      <c r="J23" s="64">
        <f t="shared" si="0"/>
        <v>1000</v>
      </c>
      <c r="K23" s="24">
        <f t="shared" si="1"/>
        <v>166.66666666666666</v>
      </c>
    </row>
    <row r="24" spans="1:11" ht="25.5" customHeight="1">
      <c r="A24" s="10">
        <v>18</v>
      </c>
      <c r="B24" s="28" t="s">
        <v>37</v>
      </c>
      <c r="C24" s="7">
        <v>200</v>
      </c>
      <c r="D24" s="4">
        <v>151</v>
      </c>
      <c r="E24" s="4">
        <v>151</v>
      </c>
      <c r="F24" s="4">
        <v>157</v>
      </c>
      <c r="G24" s="4">
        <v>151</v>
      </c>
      <c r="H24" s="4">
        <v>186</v>
      </c>
      <c r="I24" s="26"/>
      <c r="J24" s="64">
        <f t="shared" si="0"/>
        <v>996</v>
      </c>
      <c r="K24" s="24">
        <f t="shared" si="1"/>
        <v>166</v>
      </c>
    </row>
    <row r="25" spans="1:11" ht="25.5" customHeight="1">
      <c r="A25" s="10">
        <v>19</v>
      </c>
      <c r="B25" s="28" t="s">
        <v>27</v>
      </c>
      <c r="C25" s="7">
        <v>187</v>
      </c>
      <c r="D25" s="4">
        <v>167</v>
      </c>
      <c r="E25" s="4">
        <v>174</v>
      </c>
      <c r="F25" s="4">
        <v>151</v>
      </c>
      <c r="G25" s="4">
        <v>161</v>
      </c>
      <c r="H25" s="4">
        <v>151</v>
      </c>
      <c r="I25" s="66"/>
      <c r="J25" s="64">
        <f t="shared" si="0"/>
        <v>991</v>
      </c>
      <c r="K25" s="24">
        <f t="shared" si="1"/>
        <v>165.16666666666666</v>
      </c>
    </row>
    <row r="26" spans="1:11" ht="25.5" customHeight="1">
      <c r="A26" s="10">
        <v>20</v>
      </c>
      <c r="B26" s="28" t="s">
        <v>59</v>
      </c>
      <c r="C26" s="7">
        <v>184</v>
      </c>
      <c r="D26" s="4">
        <v>169</v>
      </c>
      <c r="E26" s="4">
        <v>159</v>
      </c>
      <c r="F26" s="4">
        <v>130</v>
      </c>
      <c r="G26" s="4">
        <v>158</v>
      </c>
      <c r="H26" s="4">
        <v>143</v>
      </c>
      <c r="I26" s="26">
        <v>48</v>
      </c>
      <c r="J26" s="64">
        <f t="shared" si="0"/>
        <v>991</v>
      </c>
      <c r="K26" s="24">
        <f t="shared" si="1"/>
        <v>165.16666666666666</v>
      </c>
    </row>
    <row r="27" spans="1:11" ht="25.5" customHeight="1">
      <c r="A27" s="9">
        <v>21</v>
      </c>
      <c r="B27" s="28" t="s">
        <v>26</v>
      </c>
      <c r="C27" s="7">
        <v>173</v>
      </c>
      <c r="D27" s="4">
        <v>157</v>
      </c>
      <c r="E27" s="4">
        <v>140</v>
      </c>
      <c r="F27" s="4">
        <v>148</v>
      </c>
      <c r="G27" s="4">
        <v>193</v>
      </c>
      <c r="H27" s="4">
        <v>178</v>
      </c>
      <c r="I27" s="66"/>
      <c r="J27" s="64">
        <f t="shared" si="0"/>
        <v>989</v>
      </c>
      <c r="K27" s="24">
        <f t="shared" si="1"/>
        <v>164.83333333333334</v>
      </c>
    </row>
    <row r="28" spans="1:11" ht="25.5" customHeight="1">
      <c r="A28" s="10">
        <v>22</v>
      </c>
      <c r="B28" s="28" t="s">
        <v>21</v>
      </c>
      <c r="C28" s="7">
        <v>148</v>
      </c>
      <c r="D28" s="4">
        <v>137</v>
      </c>
      <c r="E28" s="4">
        <v>191</v>
      </c>
      <c r="F28" s="4">
        <v>125</v>
      </c>
      <c r="G28" s="4">
        <v>211</v>
      </c>
      <c r="H28" s="4">
        <v>172</v>
      </c>
      <c r="I28" s="66"/>
      <c r="J28" s="64">
        <f t="shared" si="0"/>
        <v>984</v>
      </c>
      <c r="K28" s="24">
        <f t="shared" si="1"/>
        <v>164</v>
      </c>
    </row>
    <row r="29" spans="1:11" ht="23.25">
      <c r="A29" s="10">
        <v>23</v>
      </c>
      <c r="B29" s="28" t="s">
        <v>33</v>
      </c>
      <c r="C29" s="7">
        <v>171</v>
      </c>
      <c r="D29" s="4">
        <v>157</v>
      </c>
      <c r="E29" s="4">
        <v>159</v>
      </c>
      <c r="F29" s="4">
        <v>168</v>
      </c>
      <c r="G29" s="4">
        <v>159</v>
      </c>
      <c r="H29" s="4">
        <v>158</v>
      </c>
      <c r="I29" s="66"/>
      <c r="J29" s="64">
        <f t="shared" si="0"/>
        <v>972</v>
      </c>
      <c r="K29" s="24">
        <f t="shared" si="1"/>
        <v>162</v>
      </c>
    </row>
    <row r="30" spans="1:11" ht="25.5" customHeight="1">
      <c r="A30" s="10">
        <v>24</v>
      </c>
      <c r="B30" s="28" t="s">
        <v>36</v>
      </c>
      <c r="C30" s="7">
        <v>153</v>
      </c>
      <c r="D30" s="4">
        <v>159</v>
      </c>
      <c r="E30" s="4">
        <v>141</v>
      </c>
      <c r="F30" s="4">
        <v>186</v>
      </c>
      <c r="G30" s="4">
        <v>158</v>
      </c>
      <c r="H30" s="4">
        <v>170</v>
      </c>
      <c r="I30" s="26"/>
      <c r="J30" s="64">
        <f t="shared" si="0"/>
        <v>967</v>
      </c>
      <c r="K30" s="24">
        <f t="shared" si="1"/>
        <v>161.16666666666666</v>
      </c>
    </row>
    <row r="31" spans="1:11" ht="25.5" customHeight="1">
      <c r="A31" s="10">
        <v>25</v>
      </c>
      <c r="B31" s="28" t="s">
        <v>25</v>
      </c>
      <c r="C31" s="7">
        <v>126</v>
      </c>
      <c r="D31" s="4">
        <v>174</v>
      </c>
      <c r="E31" s="4">
        <v>174</v>
      </c>
      <c r="F31" s="4">
        <v>160</v>
      </c>
      <c r="G31" s="4">
        <v>149</v>
      </c>
      <c r="H31" s="4">
        <v>181</v>
      </c>
      <c r="I31" s="26"/>
      <c r="J31" s="64">
        <f t="shared" si="0"/>
        <v>964</v>
      </c>
      <c r="K31" s="24">
        <f t="shared" si="1"/>
        <v>160.66666666666666</v>
      </c>
    </row>
    <row r="32" spans="1:11" ht="25.5" customHeight="1">
      <c r="A32" s="9">
        <v>26</v>
      </c>
      <c r="B32" s="28" t="s">
        <v>8</v>
      </c>
      <c r="C32" s="7">
        <v>185</v>
      </c>
      <c r="D32" s="4">
        <v>134</v>
      </c>
      <c r="E32" s="4">
        <v>131</v>
      </c>
      <c r="F32" s="4">
        <v>181</v>
      </c>
      <c r="G32" s="4">
        <v>175</v>
      </c>
      <c r="H32" s="4">
        <v>142</v>
      </c>
      <c r="I32" s="26"/>
      <c r="J32" s="64">
        <f t="shared" si="0"/>
        <v>948</v>
      </c>
      <c r="K32" s="24">
        <f t="shared" si="1"/>
        <v>158</v>
      </c>
    </row>
    <row r="33" spans="1:11" ht="25.5" customHeight="1">
      <c r="A33" s="10">
        <v>27</v>
      </c>
      <c r="B33" s="28" t="s">
        <v>74</v>
      </c>
      <c r="C33" s="7">
        <v>170</v>
      </c>
      <c r="D33" s="4">
        <v>159</v>
      </c>
      <c r="E33" s="4">
        <v>142</v>
      </c>
      <c r="F33" s="4">
        <v>147</v>
      </c>
      <c r="G33" s="4">
        <v>158</v>
      </c>
      <c r="H33" s="4">
        <v>160</v>
      </c>
      <c r="I33" s="26"/>
      <c r="J33" s="64">
        <f t="shared" si="0"/>
        <v>936</v>
      </c>
      <c r="K33" s="24">
        <f t="shared" si="1"/>
        <v>156</v>
      </c>
    </row>
    <row r="34" spans="1:11" ht="25.5" customHeight="1">
      <c r="A34" s="10">
        <v>28</v>
      </c>
      <c r="B34" s="28" t="s">
        <v>60</v>
      </c>
      <c r="C34" s="7">
        <v>141</v>
      </c>
      <c r="D34" s="4">
        <v>146</v>
      </c>
      <c r="E34" s="4">
        <v>181</v>
      </c>
      <c r="F34" s="4">
        <v>155</v>
      </c>
      <c r="G34" s="4">
        <v>149</v>
      </c>
      <c r="H34" s="4">
        <v>158</v>
      </c>
      <c r="I34" s="66"/>
      <c r="J34" s="64">
        <f t="shared" si="0"/>
        <v>930</v>
      </c>
      <c r="K34" s="24">
        <f aca="true" t="shared" si="2" ref="K34:K53">J34/6</f>
        <v>155</v>
      </c>
    </row>
    <row r="35" spans="1:11" ht="25.5" customHeight="1">
      <c r="A35" s="10">
        <v>29</v>
      </c>
      <c r="B35" s="28" t="s">
        <v>6</v>
      </c>
      <c r="C35" s="7">
        <v>157</v>
      </c>
      <c r="D35" s="4">
        <v>127</v>
      </c>
      <c r="E35" s="4">
        <v>159</v>
      </c>
      <c r="F35" s="4">
        <v>148</v>
      </c>
      <c r="G35" s="4">
        <v>157</v>
      </c>
      <c r="H35" s="4">
        <v>133</v>
      </c>
      <c r="I35" s="26">
        <v>48</v>
      </c>
      <c r="J35" s="64">
        <f t="shared" si="0"/>
        <v>929</v>
      </c>
      <c r="K35" s="24">
        <f t="shared" si="2"/>
        <v>154.83333333333334</v>
      </c>
    </row>
    <row r="36" spans="1:11" ht="25.5" customHeight="1">
      <c r="A36" s="10">
        <v>30</v>
      </c>
      <c r="B36" s="28" t="s">
        <v>35</v>
      </c>
      <c r="C36" s="7">
        <v>144</v>
      </c>
      <c r="D36" s="4">
        <v>135</v>
      </c>
      <c r="E36" s="4">
        <v>147</v>
      </c>
      <c r="F36" s="4">
        <v>212</v>
      </c>
      <c r="G36" s="4">
        <v>122</v>
      </c>
      <c r="H36" s="4">
        <v>129</v>
      </c>
      <c r="I36" s="66"/>
      <c r="J36" s="64">
        <f t="shared" si="0"/>
        <v>889</v>
      </c>
      <c r="K36" s="24">
        <f t="shared" si="2"/>
        <v>148.16666666666666</v>
      </c>
    </row>
    <row r="37" spans="1:11" ht="25.5" customHeight="1">
      <c r="A37" s="9">
        <v>31</v>
      </c>
      <c r="B37" s="27" t="s">
        <v>62</v>
      </c>
      <c r="C37" s="6">
        <v>167</v>
      </c>
      <c r="D37" s="3">
        <v>158</v>
      </c>
      <c r="E37" s="4">
        <v>149</v>
      </c>
      <c r="F37" s="4">
        <v>135</v>
      </c>
      <c r="G37" s="4">
        <v>142</v>
      </c>
      <c r="H37" s="4">
        <v>132</v>
      </c>
      <c r="I37" s="66"/>
      <c r="J37" s="64">
        <f t="shared" si="0"/>
        <v>883</v>
      </c>
      <c r="K37" s="24">
        <f t="shared" si="2"/>
        <v>147.16666666666666</v>
      </c>
    </row>
    <row r="38" spans="1:11" ht="25.5" customHeight="1">
      <c r="A38" s="10">
        <v>32</v>
      </c>
      <c r="B38" s="28" t="s">
        <v>61</v>
      </c>
      <c r="C38" s="7">
        <v>146</v>
      </c>
      <c r="D38" s="4">
        <v>136</v>
      </c>
      <c r="E38" s="4">
        <v>141</v>
      </c>
      <c r="F38" s="4">
        <v>143</v>
      </c>
      <c r="G38" s="4">
        <v>189</v>
      </c>
      <c r="H38" s="4">
        <v>124</v>
      </c>
      <c r="I38" s="66"/>
      <c r="J38" s="64">
        <f t="shared" si="0"/>
        <v>879</v>
      </c>
      <c r="K38" s="24">
        <f t="shared" si="2"/>
        <v>146.5</v>
      </c>
    </row>
    <row r="39" spans="1:11" ht="25.5" customHeight="1">
      <c r="A39" s="10">
        <v>33</v>
      </c>
      <c r="B39" s="28" t="s">
        <v>13</v>
      </c>
      <c r="C39" s="7">
        <v>167</v>
      </c>
      <c r="D39" s="4">
        <v>138</v>
      </c>
      <c r="E39" s="4">
        <v>132</v>
      </c>
      <c r="F39" s="4">
        <v>180</v>
      </c>
      <c r="G39" s="4">
        <v>139</v>
      </c>
      <c r="H39" s="4">
        <v>110</v>
      </c>
      <c r="I39" s="26"/>
      <c r="J39" s="64">
        <f t="shared" si="0"/>
        <v>866</v>
      </c>
      <c r="K39" s="24">
        <f t="shared" si="2"/>
        <v>144.33333333333334</v>
      </c>
    </row>
    <row r="40" spans="1:11" ht="25.5" customHeight="1">
      <c r="A40" s="10">
        <v>34</v>
      </c>
      <c r="B40" s="35" t="s">
        <v>38</v>
      </c>
      <c r="C40" s="36">
        <v>130</v>
      </c>
      <c r="D40" s="37">
        <v>134</v>
      </c>
      <c r="E40" s="37">
        <v>157</v>
      </c>
      <c r="F40" s="37">
        <v>156</v>
      </c>
      <c r="G40" s="37">
        <v>150</v>
      </c>
      <c r="H40" s="37">
        <v>135</v>
      </c>
      <c r="I40" s="79"/>
      <c r="J40" s="64">
        <f t="shared" si="0"/>
        <v>862</v>
      </c>
      <c r="K40" s="24">
        <f t="shared" si="2"/>
        <v>143.66666666666666</v>
      </c>
    </row>
    <row r="41" spans="1:11" ht="25.5" customHeight="1">
      <c r="A41" s="10">
        <v>35</v>
      </c>
      <c r="B41" s="132" t="s">
        <v>54</v>
      </c>
      <c r="C41" s="77">
        <v>140</v>
      </c>
      <c r="D41" s="78">
        <v>151</v>
      </c>
      <c r="E41" s="37">
        <v>138</v>
      </c>
      <c r="F41" s="37">
        <v>128</v>
      </c>
      <c r="G41" s="37">
        <v>108</v>
      </c>
      <c r="H41" s="37">
        <v>187</v>
      </c>
      <c r="I41" s="114"/>
      <c r="J41" s="64">
        <f t="shared" si="0"/>
        <v>852</v>
      </c>
      <c r="K41" s="24">
        <f t="shared" si="2"/>
        <v>142</v>
      </c>
    </row>
    <row r="42" spans="1:11" ht="25.5" customHeight="1">
      <c r="A42" s="9">
        <v>36</v>
      </c>
      <c r="B42" s="35" t="s">
        <v>39</v>
      </c>
      <c r="C42" s="36">
        <v>130</v>
      </c>
      <c r="D42" s="37">
        <v>124</v>
      </c>
      <c r="E42" s="37">
        <v>191</v>
      </c>
      <c r="F42" s="37">
        <v>129</v>
      </c>
      <c r="G42" s="37">
        <v>125</v>
      </c>
      <c r="H42" s="37">
        <v>148</v>
      </c>
      <c r="I42" s="79"/>
      <c r="J42" s="64">
        <f t="shared" si="0"/>
        <v>847</v>
      </c>
      <c r="K42" s="24">
        <f t="shared" si="2"/>
        <v>141.16666666666666</v>
      </c>
    </row>
    <row r="43" spans="1:11" ht="25.5" customHeight="1">
      <c r="A43" s="10">
        <v>37</v>
      </c>
      <c r="B43" s="35" t="s">
        <v>55</v>
      </c>
      <c r="C43" s="36">
        <v>135</v>
      </c>
      <c r="D43" s="37">
        <v>128</v>
      </c>
      <c r="E43" s="37">
        <v>143</v>
      </c>
      <c r="F43" s="37">
        <v>163</v>
      </c>
      <c r="G43" s="37">
        <v>111</v>
      </c>
      <c r="H43" s="37">
        <v>148</v>
      </c>
      <c r="I43" s="79"/>
      <c r="J43" s="64">
        <f t="shared" si="0"/>
        <v>828</v>
      </c>
      <c r="K43" s="24">
        <f t="shared" si="2"/>
        <v>138</v>
      </c>
    </row>
    <row r="44" spans="1:11" ht="25.5" customHeight="1">
      <c r="A44" s="10">
        <v>38</v>
      </c>
      <c r="B44" s="35" t="s">
        <v>12</v>
      </c>
      <c r="C44" s="36">
        <v>113</v>
      </c>
      <c r="D44" s="37">
        <v>154</v>
      </c>
      <c r="E44" s="37">
        <v>131</v>
      </c>
      <c r="F44" s="37">
        <v>112</v>
      </c>
      <c r="G44" s="37">
        <v>145</v>
      </c>
      <c r="H44" s="37">
        <v>156</v>
      </c>
      <c r="I44" s="114"/>
      <c r="J44" s="64">
        <f t="shared" si="0"/>
        <v>811</v>
      </c>
      <c r="K44" s="24">
        <f t="shared" si="2"/>
        <v>135.16666666666666</v>
      </c>
    </row>
    <row r="45" spans="1:11" ht="25.5" customHeight="1">
      <c r="A45" s="10">
        <v>39</v>
      </c>
      <c r="B45" s="35" t="s">
        <v>56</v>
      </c>
      <c r="C45" s="36">
        <v>120</v>
      </c>
      <c r="D45" s="37">
        <v>185</v>
      </c>
      <c r="E45" s="37">
        <v>137</v>
      </c>
      <c r="F45" s="37">
        <v>138</v>
      </c>
      <c r="G45" s="37">
        <v>107</v>
      </c>
      <c r="H45" s="37">
        <v>116</v>
      </c>
      <c r="I45" s="79"/>
      <c r="J45" s="64">
        <f t="shared" si="0"/>
        <v>803</v>
      </c>
      <c r="K45" s="24">
        <f t="shared" si="2"/>
        <v>133.83333333333334</v>
      </c>
    </row>
    <row r="46" spans="1:11" ht="25.5" customHeight="1">
      <c r="A46" s="10">
        <v>40</v>
      </c>
      <c r="B46" s="35" t="s">
        <v>58</v>
      </c>
      <c r="C46" s="36">
        <v>102</v>
      </c>
      <c r="D46" s="37">
        <v>131</v>
      </c>
      <c r="E46" s="37">
        <v>136</v>
      </c>
      <c r="F46" s="37">
        <v>130</v>
      </c>
      <c r="G46" s="37">
        <v>129</v>
      </c>
      <c r="H46" s="37">
        <v>144</v>
      </c>
      <c r="I46" s="79"/>
      <c r="J46" s="64">
        <f t="shared" si="0"/>
        <v>772</v>
      </c>
      <c r="K46" s="24">
        <f t="shared" si="2"/>
        <v>128.66666666666666</v>
      </c>
    </row>
    <row r="47" spans="1:11" ht="25.5" customHeight="1">
      <c r="A47" s="9">
        <v>41</v>
      </c>
      <c r="B47" s="35" t="s">
        <v>65</v>
      </c>
      <c r="C47" s="36">
        <v>120</v>
      </c>
      <c r="D47" s="37">
        <v>145</v>
      </c>
      <c r="E47" s="37">
        <v>133</v>
      </c>
      <c r="F47" s="37">
        <v>110</v>
      </c>
      <c r="G47" s="37">
        <v>96</v>
      </c>
      <c r="H47" s="37">
        <v>109</v>
      </c>
      <c r="I47" s="114"/>
      <c r="J47" s="64">
        <f t="shared" si="0"/>
        <v>713</v>
      </c>
      <c r="K47" s="24">
        <f t="shared" si="2"/>
        <v>118.83333333333333</v>
      </c>
    </row>
    <row r="48" spans="1:11" ht="25.5" customHeight="1">
      <c r="A48" s="10">
        <v>42</v>
      </c>
      <c r="B48" s="35"/>
      <c r="C48" s="36"/>
      <c r="D48" s="37"/>
      <c r="E48" s="37"/>
      <c r="F48" s="37"/>
      <c r="G48" s="37"/>
      <c r="H48" s="37"/>
      <c r="I48" s="79"/>
      <c r="J48" s="64">
        <f t="shared" si="0"/>
        <v>0</v>
      </c>
      <c r="K48" s="24">
        <f t="shared" si="2"/>
        <v>0</v>
      </c>
    </row>
    <row r="49" spans="1:11" ht="25.5" customHeight="1">
      <c r="A49" s="10">
        <v>43</v>
      </c>
      <c r="B49" s="132"/>
      <c r="C49" s="77"/>
      <c r="D49" s="78"/>
      <c r="E49" s="37"/>
      <c r="F49" s="37"/>
      <c r="G49" s="37"/>
      <c r="H49" s="37"/>
      <c r="I49" s="114"/>
      <c r="J49" s="64">
        <f t="shared" si="0"/>
        <v>0</v>
      </c>
      <c r="K49" s="24">
        <f t="shared" si="2"/>
        <v>0</v>
      </c>
    </row>
    <row r="50" spans="1:11" ht="25.5" customHeight="1">
      <c r="A50" s="10">
        <v>44</v>
      </c>
      <c r="B50" s="35"/>
      <c r="C50" s="36"/>
      <c r="D50" s="37"/>
      <c r="E50" s="37"/>
      <c r="F50" s="37"/>
      <c r="G50" s="37"/>
      <c r="H50" s="37"/>
      <c r="I50" s="79"/>
      <c r="J50" s="64">
        <f t="shared" si="0"/>
        <v>0</v>
      </c>
      <c r="K50" s="24">
        <f t="shared" si="2"/>
        <v>0</v>
      </c>
    </row>
    <row r="51" spans="1:11" ht="25.5" customHeight="1">
      <c r="A51" s="10">
        <v>45</v>
      </c>
      <c r="B51" s="35"/>
      <c r="C51" s="36"/>
      <c r="D51" s="37"/>
      <c r="E51" s="37"/>
      <c r="F51" s="37"/>
      <c r="G51" s="37"/>
      <c r="H51" s="37"/>
      <c r="I51" s="114"/>
      <c r="J51" s="64">
        <f t="shared" si="0"/>
        <v>0</v>
      </c>
      <c r="K51" s="24">
        <f t="shared" si="2"/>
        <v>0</v>
      </c>
    </row>
    <row r="52" spans="1:11" ht="25.5" customHeight="1">
      <c r="A52" s="10">
        <v>46</v>
      </c>
      <c r="B52" s="35"/>
      <c r="C52" s="36"/>
      <c r="D52" s="37"/>
      <c r="E52" s="37"/>
      <c r="F52" s="37"/>
      <c r="G52" s="37"/>
      <c r="H52" s="37"/>
      <c r="I52" s="114"/>
      <c r="J52" s="64">
        <f t="shared" si="0"/>
        <v>0</v>
      </c>
      <c r="K52" s="24">
        <f t="shared" si="2"/>
        <v>0</v>
      </c>
    </row>
    <row r="53" spans="1:11" ht="25.5" customHeight="1" thickBot="1">
      <c r="A53" s="11"/>
      <c r="B53" s="29"/>
      <c r="C53" s="8"/>
      <c r="D53" s="5"/>
      <c r="E53" s="5"/>
      <c r="F53" s="5"/>
      <c r="G53" s="5"/>
      <c r="H53" s="5"/>
      <c r="I53" s="67"/>
      <c r="J53" s="65">
        <f t="shared" si="0"/>
        <v>0</v>
      </c>
      <c r="K53" s="25">
        <f t="shared" si="2"/>
        <v>0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3.28125" style="99" customWidth="1"/>
    <col min="2" max="2" width="32.28125" style="88" customWidth="1"/>
    <col min="3" max="3" width="7.140625" style="88" customWidth="1"/>
    <col min="4" max="9" width="6.57421875" style="1" customWidth="1"/>
    <col min="10" max="10" width="4.00390625" style="83" customWidth="1"/>
    <col min="11" max="11" width="7.8515625" style="96" customWidth="1"/>
    <col min="12" max="12" width="8.7109375" style="1" customWidth="1"/>
    <col min="13" max="16384" width="9.140625" style="1" customWidth="1"/>
  </cols>
  <sheetData>
    <row r="1" spans="1:12" s="31" customFormat="1" ht="26.25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1" ht="18.75">
      <c r="A2" s="83"/>
      <c r="J2" s="81"/>
      <c r="K2" s="94"/>
    </row>
    <row r="3" spans="1:12" s="32" customFormat="1" ht="21">
      <c r="A3" s="152" t="s">
        <v>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32" customFormat="1" ht="21">
      <c r="A4" s="82"/>
      <c r="B4" s="91"/>
      <c r="C4" s="55"/>
      <c r="D4" s="30"/>
      <c r="E4" s="30"/>
      <c r="F4" s="30"/>
      <c r="G4" s="30"/>
      <c r="H4" s="30"/>
      <c r="I4" s="30"/>
      <c r="J4" s="82"/>
      <c r="K4" s="95"/>
      <c r="L4" s="30"/>
    </row>
    <row r="5" ht="19.5" thickBot="1"/>
    <row r="6" spans="1:12" s="33" customFormat="1" ht="19.5" thickBot="1">
      <c r="A6" s="100" t="s">
        <v>0</v>
      </c>
      <c r="B6" s="92" t="s">
        <v>1</v>
      </c>
      <c r="C6" s="34" t="s">
        <v>10</v>
      </c>
      <c r="D6" s="18">
        <v>7</v>
      </c>
      <c r="E6" s="19">
        <v>8</v>
      </c>
      <c r="F6" s="19">
        <v>9</v>
      </c>
      <c r="G6" s="20">
        <v>10</v>
      </c>
      <c r="H6" s="20">
        <v>11</v>
      </c>
      <c r="I6" s="20">
        <v>12</v>
      </c>
      <c r="J6" s="84" t="s">
        <v>2</v>
      </c>
      <c r="K6" s="61" t="s">
        <v>20</v>
      </c>
      <c r="L6" s="16" t="s">
        <v>3</v>
      </c>
    </row>
    <row r="7" spans="1:13" ht="25.5" customHeight="1">
      <c r="A7" s="117">
        <v>1</v>
      </c>
      <c r="B7" s="113" t="s">
        <v>5</v>
      </c>
      <c r="C7" s="89">
        <v>1185</v>
      </c>
      <c r="D7" s="69">
        <v>168</v>
      </c>
      <c r="E7" s="22">
        <v>159</v>
      </c>
      <c r="F7" s="22">
        <v>167</v>
      </c>
      <c r="G7" s="22">
        <v>224</v>
      </c>
      <c r="H7" s="22">
        <v>187</v>
      </c>
      <c r="I7" s="22">
        <v>170</v>
      </c>
      <c r="J7" s="12"/>
      <c r="K7" s="97">
        <f>SUM(D7:J7)</f>
        <v>1075</v>
      </c>
      <c r="L7" s="57">
        <f>C7+K7</f>
        <v>2260</v>
      </c>
      <c r="M7" s="138" t="s">
        <v>41</v>
      </c>
    </row>
    <row r="8" spans="1:13" ht="25.5" customHeight="1">
      <c r="A8" s="117">
        <v>2</v>
      </c>
      <c r="B8" s="28" t="s">
        <v>75</v>
      </c>
      <c r="C8" s="90">
        <v>1109</v>
      </c>
      <c r="D8" s="7">
        <v>186</v>
      </c>
      <c r="E8" s="4">
        <v>182</v>
      </c>
      <c r="F8" s="4">
        <v>186</v>
      </c>
      <c r="G8" s="4">
        <v>171</v>
      </c>
      <c r="H8" s="4">
        <v>186</v>
      </c>
      <c r="I8" s="4">
        <v>187</v>
      </c>
      <c r="J8" s="13"/>
      <c r="K8" s="97">
        <f>SUM(D8:J8)</f>
        <v>1098</v>
      </c>
      <c r="L8" s="57">
        <f>C8+K8</f>
        <v>2207</v>
      </c>
      <c r="M8" s="138" t="s">
        <v>41</v>
      </c>
    </row>
    <row r="9" spans="1:13" ht="25.5" customHeight="1">
      <c r="A9" s="118">
        <v>3</v>
      </c>
      <c r="B9" s="28" t="s">
        <v>7</v>
      </c>
      <c r="C9" s="90">
        <v>1097</v>
      </c>
      <c r="D9" s="7">
        <v>170</v>
      </c>
      <c r="E9" s="4">
        <v>158</v>
      </c>
      <c r="F9" s="4">
        <v>185</v>
      </c>
      <c r="G9" s="4">
        <v>224</v>
      </c>
      <c r="H9" s="4">
        <v>169</v>
      </c>
      <c r="I9" s="4">
        <v>181</v>
      </c>
      <c r="J9" s="13">
        <v>-24</v>
      </c>
      <c r="K9" s="97">
        <f>SUM(D9:J9)</f>
        <v>1063</v>
      </c>
      <c r="L9" s="57">
        <f>C9+K9</f>
        <v>2160</v>
      </c>
      <c r="M9" s="138" t="s">
        <v>41</v>
      </c>
    </row>
    <row r="10" spans="1:13" ht="25.5" customHeight="1">
      <c r="A10" s="118">
        <v>4</v>
      </c>
      <c r="B10" s="28" t="s">
        <v>29</v>
      </c>
      <c r="C10" s="90">
        <v>1047</v>
      </c>
      <c r="D10" s="7">
        <v>190</v>
      </c>
      <c r="E10" s="4">
        <v>186</v>
      </c>
      <c r="F10" s="4">
        <v>175</v>
      </c>
      <c r="G10" s="4">
        <v>171</v>
      </c>
      <c r="H10" s="4">
        <v>169</v>
      </c>
      <c r="I10" s="4">
        <v>211</v>
      </c>
      <c r="J10" s="13"/>
      <c r="K10" s="97">
        <f>SUM(D10:J10)</f>
        <v>1102</v>
      </c>
      <c r="L10" s="57">
        <f>C10+K10</f>
        <v>2149</v>
      </c>
      <c r="M10" s="138" t="s">
        <v>41</v>
      </c>
    </row>
    <row r="11" spans="1:13" ht="25.5" customHeight="1">
      <c r="A11" s="118">
        <v>5</v>
      </c>
      <c r="B11" s="28" t="s">
        <v>9</v>
      </c>
      <c r="C11" s="90">
        <v>1066</v>
      </c>
      <c r="D11" s="7">
        <v>172</v>
      </c>
      <c r="E11" s="4">
        <v>169</v>
      </c>
      <c r="F11" s="4">
        <v>171</v>
      </c>
      <c r="G11" s="4">
        <v>190</v>
      </c>
      <c r="H11" s="4">
        <v>212</v>
      </c>
      <c r="I11" s="4">
        <v>153</v>
      </c>
      <c r="J11" s="13"/>
      <c r="K11" s="97">
        <f>SUM(D11:J11)</f>
        <v>1067</v>
      </c>
      <c r="L11" s="57">
        <f>C11+K11</f>
        <v>2133</v>
      </c>
      <c r="M11" s="138" t="s">
        <v>41</v>
      </c>
    </row>
    <row r="12" spans="1:13" ht="6.75" customHeight="1">
      <c r="A12" s="150"/>
      <c r="B12" s="143"/>
      <c r="C12" s="144"/>
      <c r="D12" s="145"/>
      <c r="E12" s="146"/>
      <c r="F12" s="146"/>
      <c r="G12" s="146"/>
      <c r="H12" s="146"/>
      <c r="I12" s="146"/>
      <c r="J12" s="147"/>
      <c r="K12" s="148"/>
      <c r="L12" s="149"/>
      <c r="M12" s="138"/>
    </row>
    <row r="13" spans="1:13" ht="25.5" customHeight="1">
      <c r="A13" s="117">
        <v>6</v>
      </c>
      <c r="B13" s="28" t="s">
        <v>64</v>
      </c>
      <c r="C13" s="10">
        <v>1103</v>
      </c>
      <c r="D13" s="6">
        <v>169</v>
      </c>
      <c r="E13" s="3">
        <v>183</v>
      </c>
      <c r="F13" s="4">
        <v>164</v>
      </c>
      <c r="G13" s="4">
        <v>168</v>
      </c>
      <c r="H13" s="4">
        <v>147</v>
      </c>
      <c r="I13" s="4">
        <v>163</v>
      </c>
      <c r="J13" s="13"/>
      <c r="K13" s="97">
        <f>SUM(D13:J13)</f>
        <v>994</v>
      </c>
      <c r="L13" s="57">
        <f>C13+K13</f>
        <v>2097</v>
      </c>
      <c r="M13" s="138" t="s">
        <v>41</v>
      </c>
    </row>
    <row r="14" spans="1:12" ht="25.5" customHeight="1">
      <c r="A14" s="101">
        <v>7</v>
      </c>
      <c r="B14" s="28" t="s">
        <v>63</v>
      </c>
      <c r="C14" s="10">
        <v>1048</v>
      </c>
      <c r="D14" s="7">
        <v>189</v>
      </c>
      <c r="E14" s="4">
        <v>150</v>
      </c>
      <c r="F14" s="4">
        <v>189</v>
      </c>
      <c r="G14" s="4">
        <v>168</v>
      </c>
      <c r="H14" s="4">
        <v>149</v>
      </c>
      <c r="I14" s="4">
        <v>172</v>
      </c>
      <c r="J14" s="13"/>
      <c r="K14" s="97">
        <f>SUM(D14:J14)</f>
        <v>1017</v>
      </c>
      <c r="L14" s="57">
        <f>C14+K14</f>
        <v>2065</v>
      </c>
    </row>
    <row r="15" spans="1:12" ht="25.5" customHeight="1">
      <c r="A15" s="93">
        <v>8</v>
      </c>
      <c r="B15" s="28" t="s">
        <v>28</v>
      </c>
      <c r="C15" s="90">
        <v>1035</v>
      </c>
      <c r="D15" s="7">
        <v>174</v>
      </c>
      <c r="E15" s="4">
        <v>148</v>
      </c>
      <c r="F15" s="4">
        <v>170</v>
      </c>
      <c r="G15" s="4">
        <v>150</v>
      </c>
      <c r="H15" s="4">
        <v>221</v>
      </c>
      <c r="I15" s="4">
        <v>151</v>
      </c>
      <c r="J15" s="14"/>
      <c r="K15" s="97">
        <f>SUM(D15:J15)</f>
        <v>1014</v>
      </c>
      <c r="L15" s="57">
        <f>C15+K15</f>
        <v>2049</v>
      </c>
    </row>
    <row r="16" spans="1:12" ht="25.5" customHeight="1">
      <c r="A16" s="93">
        <v>9</v>
      </c>
      <c r="B16" s="28" t="s">
        <v>67</v>
      </c>
      <c r="C16" s="90">
        <v>991</v>
      </c>
      <c r="D16" s="7">
        <v>171</v>
      </c>
      <c r="E16" s="4">
        <v>149</v>
      </c>
      <c r="F16" s="4">
        <v>170</v>
      </c>
      <c r="G16" s="4">
        <v>216</v>
      </c>
      <c r="H16" s="4">
        <v>189</v>
      </c>
      <c r="I16" s="4">
        <v>149</v>
      </c>
      <c r="J16" s="13"/>
      <c r="K16" s="97">
        <f>SUM(D16:J16)</f>
        <v>1044</v>
      </c>
      <c r="L16" s="57">
        <f>C16+K16</f>
        <v>2035</v>
      </c>
    </row>
    <row r="17" spans="1:12" ht="25.5" customHeight="1">
      <c r="A17" s="93">
        <v>10</v>
      </c>
      <c r="B17" s="28" t="s">
        <v>66</v>
      </c>
      <c r="C17" s="90">
        <v>1021</v>
      </c>
      <c r="D17" s="7">
        <v>165</v>
      </c>
      <c r="E17" s="4">
        <v>214</v>
      </c>
      <c r="F17" s="4">
        <v>173</v>
      </c>
      <c r="G17" s="4">
        <v>168</v>
      </c>
      <c r="H17" s="4">
        <v>185</v>
      </c>
      <c r="I17" s="4">
        <v>137</v>
      </c>
      <c r="J17" s="13">
        <v>-48</v>
      </c>
      <c r="K17" s="97">
        <f>SUM(D17:J17)</f>
        <v>994</v>
      </c>
      <c r="L17" s="57">
        <f>C17+K17</f>
        <v>2015</v>
      </c>
    </row>
    <row r="18" spans="1:12" ht="6.75" customHeight="1">
      <c r="A18" s="142"/>
      <c r="B18" s="143"/>
      <c r="C18" s="144"/>
      <c r="D18" s="145"/>
      <c r="E18" s="146"/>
      <c r="F18" s="146"/>
      <c r="G18" s="146"/>
      <c r="H18" s="146"/>
      <c r="I18" s="146"/>
      <c r="J18" s="147"/>
      <c r="K18" s="148"/>
      <c r="L18" s="149"/>
    </row>
    <row r="19" spans="1:12" ht="25.5" customHeight="1">
      <c r="A19" s="101">
        <v>11</v>
      </c>
      <c r="B19" s="28" t="s">
        <v>40</v>
      </c>
      <c r="C19" s="90">
        <v>1000</v>
      </c>
      <c r="D19" s="7">
        <v>187</v>
      </c>
      <c r="E19" s="4">
        <v>167</v>
      </c>
      <c r="F19" s="4">
        <v>186</v>
      </c>
      <c r="G19" s="4">
        <v>166</v>
      </c>
      <c r="H19" s="4">
        <v>145</v>
      </c>
      <c r="I19" s="4">
        <v>157</v>
      </c>
      <c r="J19" s="13"/>
      <c r="K19" s="97">
        <f aca="true" t="shared" si="0" ref="K19:K28">SUM(D19:J19)</f>
        <v>1008</v>
      </c>
      <c r="L19" s="57">
        <f aca="true" t="shared" si="1" ref="L19:L28">C19+K19</f>
        <v>2008</v>
      </c>
    </row>
    <row r="20" spans="1:12" ht="25.5" customHeight="1">
      <c r="A20" s="101">
        <v>12</v>
      </c>
      <c r="B20" s="28" t="s">
        <v>37</v>
      </c>
      <c r="C20" s="10">
        <v>996</v>
      </c>
      <c r="D20" s="6">
        <v>174</v>
      </c>
      <c r="E20" s="3">
        <v>150</v>
      </c>
      <c r="F20" s="4">
        <v>149</v>
      </c>
      <c r="G20" s="4">
        <v>167</v>
      </c>
      <c r="H20" s="4">
        <v>175</v>
      </c>
      <c r="I20" s="4">
        <v>187</v>
      </c>
      <c r="J20" s="13"/>
      <c r="K20" s="97">
        <f t="shared" si="0"/>
        <v>1002</v>
      </c>
      <c r="L20" s="57">
        <f t="shared" si="1"/>
        <v>1998</v>
      </c>
    </row>
    <row r="21" spans="1:12" ht="25.5" customHeight="1">
      <c r="A21" s="93">
        <v>13</v>
      </c>
      <c r="B21" s="28" t="s">
        <v>25</v>
      </c>
      <c r="C21" s="10">
        <v>964</v>
      </c>
      <c r="D21" s="6">
        <v>174</v>
      </c>
      <c r="E21" s="3">
        <v>172</v>
      </c>
      <c r="F21" s="4">
        <v>172</v>
      </c>
      <c r="G21" s="4">
        <v>197</v>
      </c>
      <c r="H21" s="4">
        <v>135</v>
      </c>
      <c r="I21" s="4">
        <v>181</v>
      </c>
      <c r="J21" s="13"/>
      <c r="K21" s="97">
        <f t="shared" si="0"/>
        <v>1031</v>
      </c>
      <c r="L21" s="57">
        <f t="shared" si="1"/>
        <v>1995</v>
      </c>
    </row>
    <row r="22" spans="1:12" ht="25.5" customHeight="1">
      <c r="A22" s="93">
        <v>14</v>
      </c>
      <c r="B22" s="28" t="s">
        <v>36</v>
      </c>
      <c r="C22" s="10">
        <v>967</v>
      </c>
      <c r="D22" s="6">
        <v>171</v>
      </c>
      <c r="E22" s="3">
        <v>204</v>
      </c>
      <c r="F22" s="4">
        <v>154</v>
      </c>
      <c r="G22" s="4">
        <v>158</v>
      </c>
      <c r="H22" s="4">
        <v>152</v>
      </c>
      <c r="I22" s="4">
        <v>167</v>
      </c>
      <c r="J22" s="13"/>
      <c r="K22" s="97">
        <f t="shared" si="0"/>
        <v>1006</v>
      </c>
      <c r="L22" s="57">
        <f t="shared" si="1"/>
        <v>1973</v>
      </c>
    </row>
    <row r="23" spans="1:12" ht="25.5" customHeight="1">
      <c r="A23" s="93">
        <v>15</v>
      </c>
      <c r="B23" s="28" t="s">
        <v>32</v>
      </c>
      <c r="C23" s="90">
        <v>1002</v>
      </c>
      <c r="D23" s="7">
        <v>162</v>
      </c>
      <c r="E23" s="4">
        <v>171</v>
      </c>
      <c r="F23" s="4">
        <v>167</v>
      </c>
      <c r="G23" s="4">
        <v>154</v>
      </c>
      <c r="H23" s="4">
        <v>143</v>
      </c>
      <c r="I23" s="4">
        <v>161</v>
      </c>
      <c r="J23" s="13"/>
      <c r="K23" s="97">
        <f t="shared" si="0"/>
        <v>958</v>
      </c>
      <c r="L23" s="57">
        <f t="shared" si="1"/>
        <v>1960</v>
      </c>
    </row>
    <row r="24" spans="1:12" ht="25.5" customHeight="1">
      <c r="A24" s="101">
        <v>16</v>
      </c>
      <c r="B24" s="28" t="s">
        <v>33</v>
      </c>
      <c r="C24" s="10">
        <v>972</v>
      </c>
      <c r="D24" s="6">
        <v>149</v>
      </c>
      <c r="E24" s="3">
        <v>172</v>
      </c>
      <c r="F24" s="4">
        <v>166</v>
      </c>
      <c r="G24" s="4">
        <v>168</v>
      </c>
      <c r="H24" s="4">
        <v>166</v>
      </c>
      <c r="I24" s="4">
        <v>160</v>
      </c>
      <c r="J24" s="13"/>
      <c r="K24" s="97">
        <f t="shared" si="0"/>
        <v>981</v>
      </c>
      <c r="L24" s="57">
        <f t="shared" si="1"/>
        <v>1953</v>
      </c>
    </row>
    <row r="25" spans="1:12" ht="25.5" customHeight="1">
      <c r="A25" s="101">
        <v>17</v>
      </c>
      <c r="B25" s="28" t="s">
        <v>6</v>
      </c>
      <c r="C25" s="10">
        <v>929</v>
      </c>
      <c r="D25" s="6">
        <v>165</v>
      </c>
      <c r="E25" s="3">
        <v>157</v>
      </c>
      <c r="F25" s="4">
        <v>153</v>
      </c>
      <c r="G25" s="4">
        <v>146</v>
      </c>
      <c r="H25" s="4">
        <v>140</v>
      </c>
      <c r="I25" s="4">
        <v>214</v>
      </c>
      <c r="J25" s="13">
        <v>48</v>
      </c>
      <c r="K25" s="97">
        <f t="shared" si="0"/>
        <v>1023</v>
      </c>
      <c r="L25" s="57">
        <f t="shared" si="1"/>
        <v>1952</v>
      </c>
    </row>
    <row r="26" spans="1:12" ht="25.5" customHeight="1">
      <c r="A26" s="93">
        <v>18</v>
      </c>
      <c r="B26" s="28" t="s">
        <v>22</v>
      </c>
      <c r="C26" s="90">
        <v>1071</v>
      </c>
      <c r="D26" s="7">
        <v>157</v>
      </c>
      <c r="E26" s="4">
        <v>130</v>
      </c>
      <c r="F26" s="4">
        <v>127</v>
      </c>
      <c r="G26" s="4">
        <v>168</v>
      </c>
      <c r="H26" s="4">
        <v>148</v>
      </c>
      <c r="I26" s="4">
        <v>139</v>
      </c>
      <c r="J26" s="13"/>
      <c r="K26" s="97">
        <f t="shared" si="0"/>
        <v>869</v>
      </c>
      <c r="L26" s="57">
        <f t="shared" si="1"/>
        <v>1940</v>
      </c>
    </row>
    <row r="27" spans="1:12" ht="25.5" customHeight="1">
      <c r="A27" s="93">
        <v>19</v>
      </c>
      <c r="B27" s="28" t="s">
        <v>21</v>
      </c>
      <c r="C27" s="10">
        <v>984</v>
      </c>
      <c r="D27" s="6">
        <v>147</v>
      </c>
      <c r="E27" s="3">
        <v>164</v>
      </c>
      <c r="F27" s="4">
        <v>172</v>
      </c>
      <c r="G27" s="4">
        <v>123</v>
      </c>
      <c r="H27" s="4">
        <v>170</v>
      </c>
      <c r="I27" s="4">
        <v>162</v>
      </c>
      <c r="J27" s="13"/>
      <c r="K27" s="97">
        <f t="shared" si="0"/>
        <v>938</v>
      </c>
      <c r="L27" s="57">
        <f t="shared" si="1"/>
        <v>1922</v>
      </c>
    </row>
    <row r="28" spans="1:12" ht="25.5" customHeight="1">
      <c r="A28" s="93">
        <v>20</v>
      </c>
      <c r="B28" s="28" t="s">
        <v>34</v>
      </c>
      <c r="C28" s="10">
        <v>1025</v>
      </c>
      <c r="D28" s="6">
        <v>145</v>
      </c>
      <c r="E28" s="3">
        <v>135</v>
      </c>
      <c r="F28" s="4">
        <v>149</v>
      </c>
      <c r="G28" s="4">
        <v>177</v>
      </c>
      <c r="H28" s="4">
        <v>162</v>
      </c>
      <c r="I28" s="4">
        <v>126</v>
      </c>
      <c r="J28" s="13"/>
      <c r="K28" s="97">
        <f t="shared" si="0"/>
        <v>894</v>
      </c>
      <c r="L28" s="57">
        <f t="shared" si="1"/>
        <v>1919</v>
      </c>
    </row>
    <row r="29" spans="1:12" ht="6.75" customHeight="1">
      <c r="A29" s="142"/>
      <c r="B29" s="143"/>
      <c r="C29" s="144"/>
      <c r="D29" s="145"/>
      <c r="E29" s="146"/>
      <c r="F29" s="146"/>
      <c r="G29" s="146"/>
      <c r="H29" s="146"/>
      <c r="I29" s="146"/>
      <c r="J29" s="147"/>
      <c r="K29" s="148"/>
      <c r="L29" s="149"/>
    </row>
    <row r="30" spans="1:12" ht="25.5" customHeight="1">
      <c r="A30" s="101">
        <v>21</v>
      </c>
      <c r="B30" s="28" t="s">
        <v>26</v>
      </c>
      <c r="C30" s="90">
        <v>989</v>
      </c>
      <c r="D30" s="7">
        <v>140</v>
      </c>
      <c r="E30" s="4">
        <v>170</v>
      </c>
      <c r="F30" s="4">
        <v>170</v>
      </c>
      <c r="G30" s="4">
        <v>136</v>
      </c>
      <c r="H30" s="4">
        <v>162</v>
      </c>
      <c r="I30" s="4">
        <v>151</v>
      </c>
      <c r="J30" s="13"/>
      <c r="K30" s="97">
        <f aca="true" t="shared" si="2" ref="K30:K50">SUM(D30:J30)</f>
        <v>929</v>
      </c>
      <c r="L30" s="57">
        <f aca="true" t="shared" si="3" ref="L30:L50">C30+K30</f>
        <v>1918</v>
      </c>
    </row>
    <row r="31" spans="1:12" ht="25.5" customHeight="1">
      <c r="A31" s="101">
        <v>22</v>
      </c>
      <c r="B31" s="28" t="s">
        <v>11</v>
      </c>
      <c r="C31" s="90">
        <v>1046</v>
      </c>
      <c r="D31" s="7">
        <v>126</v>
      </c>
      <c r="E31" s="4">
        <v>141</v>
      </c>
      <c r="F31" s="4">
        <v>156</v>
      </c>
      <c r="G31" s="4">
        <v>119</v>
      </c>
      <c r="H31" s="4">
        <v>138</v>
      </c>
      <c r="I31" s="4">
        <v>155</v>
      </c>
      <c r="J31" s="13">
        <v>24</v>
      </c>
      <c r="K31" s="97">
        <f t="shared" si="2"/>
        <v>859</v>
      </c>
      <c r="L31" s="57">
        <f t="shared" si="3"/>
        <v>1905</v>
      </c>
    </row>
    <row r="32" spans="1:12" ht="25.5" customHeight="1">
      <c r="A32" s="93">
        <v>23</v>
      </c>
      <c r="B32" s="28" t="s">
        <v>74</v>
      </c>
      <c r="C32" s="10">
        <v>936</v>
      </c>
      <c r="D32" s="6">
        <v>132</v>
      </c>
      <c r="E32" s="3">
        <v>189</v>
      </c>
      <c r="F32" s="4">
        <v>177</v>
      </c>
      <c r="G32" s="4">
        <v>145</v>
      </c>
      <c r="H32" s="4">
        <v>159</v>
      </c>
      <c r="I32" s="4">
        <v>161</v>
      </c>
      <c r="J32" s="13"/>
      <c r="K32" s="97">
        <f t="shared" si="2"/>
        <v>963</v>
      </c>
      <c r="L32" s="57">
        <f t="shared" si="3"/>
        <v>1899</v>
      </c>
    </row>
    <row r="33" spans="1:12" ht="25.5" customHeight="1">
      <c r="A33" s="93">
        <v>24</v>
      </c>
      <c r="B33" s="28" t="s">
        <v>31</v>
      </c>
      <c r="C33" s="10">
        <v>1035</v>
      </c>
      <c r="D33" s="6">
        <v>131</v>
      </c>
      <c r="E33" s="3">
        <v>129</v>
      </c>
      <c r="F33" s="4">
        <v>167</v>
      </c>
      <c r="G33" s="4">
        <v>147</v>
      </c>
      <c r="H33" s="4">
        <v>136</v>
      </c>
      <c r="I33" s="4">
        <v>149</v>
      </c>
      <c r="J33" s="13"/>
      <c r="K33" s="97">
        <f t="shared" si="2"/>
        <v>859</v>
      </c>
      <c r="L33" s="57">
        <f t="shared" si="3"/>
        <v>1894</v>
      </c>
    </row>
    <row r="34" spans="1:12" ht="25.5" customHeight="1">
      <c r="A34" s="93">
        <v>25</v>
      </c>
      <c r="B34" s="28" t="s">
        <v>8</v>
      </c>
      <c r="C34" s="90">
        <v>948</v>
      </c>
      <c r="D34" s="7">
        <v>148</v>
      </c>
      <c r="E34" s="4">
        <v>177</v>
      </c>
      <c r="F34" s="4">
        <v>147</v>
      </c>
      <c r="G34" s="4">
        <v>147</v>
      </c>
      <c r="H34" s="4">
        <v>135</v>
      </c>
      <c r="I34" s="4">
        <v>168</v>
      </c>
      <c r="J34" s="14"/>
      <c r="K34" s="97">
        <f t="shared" si="2"/>
        <v>922</v>
      </c>
      <c r="L34" s="57">
        <f t="shared" si="3"/>
        <v>1870</v>
      </c>
    </row>
    <row r="35" spans="1:12" ht="25.5" customHeight="1">
      <c r="A35" s="101">
        <v>26</v>
      </c>
      <c r="B35" s="28" t="s">
        <v>60</v>
      </c>
      <c r="C35" s="90">
        <v>930</v>
      </c>
      <c r="D35" s="7">
        <v>127</v>
      </c>
      <c r="E35" s="4">
        <v>187</v>
      </c>
      <c r="F35" s="4">
        <v>145</v>
      </c>
      <c r="G35" s="4">
        <v>157</v>
      </c>
      <c r="H35" s="4">
        <v>157</v>
      </c>
      <c r="I35" s="4">
        <v>160</v>
      </c>
      <c r="J35" s="13"/>
      <c r="K35" s="97">
        <f t="shared" si="2"/>
        <v>933</v>
      </c>
      <c r="L35" s="57">
        <f t="shared" si="3"/>
        <v>1863</v>
      </c>
    </row>
    <row r="36" spans="1:12" ht="25.5" customHeight="1">
      <c r="A36" s="101">
        <v>27</v>
      </c>
      <c r="B36" s="28" t="s">
        <v>59</v>
      </c>
      <c r="C36" s="90">
        <v>991</v>
      </c>
      <c r="D36" s="7">
        <v>139</v>
      </c>
      <c r="E36" s="4">
        <v>142</v>
      </c>
      <c r="F36" s="4">
        <v>131</v>
      </c>
      <c r="G36" s="4">
        <v>133</v>
      </c>
      <c r="H36" s="4">
        <v>170</v>
      </c>
      <c r="I36" s="4">
        <v>104</v>
      </c>
      <c r="J36" s="13">
        <v>48</v>
      </c>
      <c r="K36" s="97">
        <f t="shared" si="2"/>
        <v>867</v>
      </c>
      <c r="L36" s="57">
        <f t="shared" si="3"/>
        <v>1858</v>
      </c>
    </row>
    <row r="37" spans="1:12" ht="25.5" customHeight="1">
      <c r="A37" s="93">
        <v>28</v>
      </c>
      <c r="B37" s="27" t="s">
        <v>38</v>
      </c>
      <c r="C37" s="10">
        <v>862</v>
      </c>
      <c r="D37" s="6">
        <v>154</v>
      </c>
      <c r="E37" s="3">
        <v>172</v>
      </c>
      <c r="F37" s="4">
        <v>152</v>
      </c>
      <c r="G37" s="4">
        <v>183</v>
      </c>
      <c r="H37" s="4">
        <v>181</v>
      </c>
      <c r="I37" s="4">
        <v>149</v>
      </c>
      <c r="J37" s="13"/>
      <c r="K37" s="97">
        <f t="shared" si="2"/>
        <v>991</v>
      </c>
      <c r="L37" s="57">
        <f t="shared" si="3"/>
        <v>1853</v>
      </c>
    </row>
    <row r="38" spans="1:12" ht="25.5" customHeight="1">
      <c r="A38" s="93">
        <v>29</v>
      </c>
      <c r="B38" s="28" t="s">
        <v>13</v>
      </c>
      <c r="C38" s="90">
        <v>866</v>
      </c>
      <c r="D38" s="7">
        <v>193</v>
      </c>
      <c r="E38" s="4">
        <v>194</v>
      </c>
      <c r="F38" s="4">
        <v>145</v>
      </c>
      <c r="G38" s="4">
        <v>163</v>
      </c>
      <c r="H38" s="4">
        <v>146</v>
      </c>
      <c r="I38" s="4">
        <v>146</v>
      </c>
      <c r="J38" s="14"/>
      <c r="K38" s="97">
        <f t="shared" si="2"/>
        <v>987</v>
      </c>
      <c r="L38" s="57">
        <f t="shared" si="3"/>
        <v>1853</v>
      </c>
    </row>
    <row r="39" spans="1:12" ht="25.5" customHeight="1">
      <c r="A39" s="93">
        <v>30</v>
      </c>
      <c r="B39" s="28" t="s">
        <v>55</v>
      </c>
      <c r="C39" s="10">
        <v>828</v>
      </c>
      <c r="D39" s="6">
        <v>191</v>
      </c>
      <c r="E39" s="3">
        <v>154</v>
      </c>
      <c r="F39" s="4">
        <v>159</v>
      </c>
      <c r="G39" s="4">
        <v>142</v>
      </c>
      <c r="H39" s="4">
        <v>165</v>
      </c>
      <c r="I39" s="4">
        <v>211</v>
      </c>
      <c r="J39" s="13"/>
      <c r="K39" s="97">
        <f t="shared" si="2"/>
        <v>1022</v>
      </c>
      <c r="L39" s="57">
        <f t="shared" si="3"/>
        <v>1850</v>
      </c>
    </row>
    <row r="40" spans="1:12" ht="25.5" customHeight="1">
      <c r="A40" s="101">
        <v>31</v>
      </c>
      <c r="B40" s="28" t="s">
        <v>62</v>
      </c>
      <c r="C40" s="90">
        <v>883</v>
      </c>
      <c r="D40" s="7">
        <v>138</v>
      </c>
      <c r="E40" s="4">
        <v>171</v>
      </c>
      <c r="F40" s="4">
        <v>161</v>
      </c>
      <c r="G40" s="4">
        <v>177</v>
      </c>
      <c r="H40" s="4">
        <v>128</v>
      </c>
      <c r="I40" s="4">
        <v>144</v>
      </c>
      <c r="J40" s="14"/>
      <c r="K40" s="97">
        <f t="shared" si="2"/>
        <v>919</v>
      </c>
      <c r="L40" s="57">
        <f t="shared" si="3"/>
        <v>1802</v>
      </c>
    </row>
    <row r="41" spans="1:12" ht="23.25">
      <c r="A41" s="101">
        <v>32</v>
      </c>
      <c r="B41" s="28" t="s">
        <v>61</v>
      </c>
      <c r="C41" s="10">
        <v>879</v>
      </c>
      <c r="D41" s="6">
        <v>160</v>
      </c>
      <c r="E41" s="3">
        <v>126</v>
      </c>
      <c r="F41" s="4">
        <v>174</v>
      </c>
      <c r="G41" s="4">
        <v>148</v>
      </c>
      <c r="H41" s="4">
        <v>142</v>
      </c>
      <c r="I41" s="4">
        <v>144</v>
      </c>
      <c r="J41" s="13"/>
      <c r="K41" s="97">
        <f t="shared" si="2"/>
        <v>894</v>
      </c>
      <c r="L41" s="57">
        <f t="shared" si="3"/>
        <v>1773</v>
      </c>
    </row>
    <row r="42" spans="1:12" ht="23.25">
      <c r="A42" s="93">
        <v>33</v>
      </c>
      <c r="B42" s="28" t="s">
        <v>56</v>
      </c>
      <c r="C42" s="10">
        <v>803</v>
      </c>
      <c r="D42" s="6">
        <v>151</v>
      </c>
      <c r="E42" s="3">
        <v>179</v>
      </c>
      <c r="F42" s="4">
        <v>162</v>
      </c>
      <c r="G42" s="4">
        <v>148</v>
      </c>
      <c r="H42" s="4">
        <v>175</v>
      </c>
      <c r="I42" s="4">
        <v>149</v>
      </c>
      <c r="J42" s="13"/>
      <c r="K42" s="97">
        <f t="shared" si="2"/>
        <v>964</v>
      </c>
      <c r="L42" s="57">
        <f t="shared" si="3"/>
        <v>1767</v>
      </c>
    </row>
    <row r="43" spans="1:12" ht="23.25">
      <c r="A43" s="93">
        <v>34</v>
      </c>
      <c r="B43" s="28" t="s">
        <v>12</v>
      </c>
      <c r="C43" s="10">
        <v>811</v>
      </c>
      <c r="D43" s="6">
        <v>138</v>
      </c>
      <c r="E43" s="3">
        <v>190</v>
      </c>
      <c r="F43" s="4">
        <v>148</v>
      </c>
      <c r="G43" s="4">
        <v>153</v>
      </c>
      <c r="H43" s="4">
        <v>126</v>
      </c>
      <c r="I43" s="4">
        <v>143</v>
      </c>
      <c r="J43" s="13"/>
      <c r="K43" s="97">
        <f t="shared" si="2"/>
        <v>898</v>
      </c>
      <c r="L43" s="57">
        <f t="shared" si="3"/>
        <v>1709</v>
      </c>
    </row>
    <row r="44" spans="1:12" ht="23.25">
      <c r="A44" s="93">
        <v>35</v>
      </c>
      <c r="B44" s="27" t="s">
        <v>54</v>
      </c>
      <c r="C44" s="10">
        <v>852</v>
      </c>
      <c r="D44" s="6">
        <v>141</v>
      </c>
      <c r="E44" s="3">
        <v>153</v>
      </c>
      <c r="F44" s="4">
        <v>120</v>
      </c>
      <c r="G44" s="4">
        <v>142</v>
      </c>
      <c r="H44" s="4">
        <v>112</v>
      </c>
      <c r="I44" s="4">
        <v>117</v>
      </c>
      <c r="J44" s="13"/>
      <c r="K44" s="97">
        <f t="shared" si="2"/>
        <v>785</v>
      </c>
      <c r="L44" s="57">
        <f t="shared" si="3"/>
        <v>1637</v>
      </c>
    </row>
    <row r="45" spans="1:12" ht="23.25">
      <c r="A45" s="101">
        <v>36</v>
      </c>
      <c r="B45" s="27" t="s">
        <v>58</v>
      </c>
      <c r="C45" s="90">
        <v>772</v>
      </c>
      <c r="D45" s="7">
        <v>129</v>
      </c>
      <c r="E45" s="4">
        <v>122</v>
      </c>
      <c r="F45" s="4">
        <v>122</v>
      </c>
      <c r="G45" s="4">
        <v>187</v>
      </c>
      <c r="H45" s="4">
        <v>153</v>
      </c>
      <c r="I45" s="4">
        <v>126</v>
      </c>
      <c r="J45" s="13"/>
      <c r="K45" s="97">
        <f t="shared" si="2"/>
        <v>839</v>
      </c>
      <c r="L45" s="57">
        <f t="shared" si="3"/>
        <v>1611</v>
      </c>
    </row>
    <row r="46" spans="1:12" ht="23.25">
      <c r="A46" s="93">
        <v>37</v>
      </c>
      <c r="B46" s="28" t="s">
        <v>35</v>
      </c>
      <c r="C46" s="90">
        <v>889</v>
      </c>
      <c r="D46" s="36">
        <v>138</v>
      </c>
      <c r="E46" s="37">
        <v>125</v>
      </c>
      <c r="F46" s="37">
        <v>185</v>
      </c>
      <c r="G46" s="37">
        <v>151</v>
      </c>
      <c r="H46" s="37" t="s">
        <v>76</v>
      </c>
      <c r="I46" s="37" t="s">
        <v>76</v>
      </c>
      <c r="J46" s="14"/>
      <c r="K46" s="97">
        <f t="shared" si="2"/>
        <v>599</v>
      </c>
      <c r="L46" s="57">
        <f t="shared" si="3"/>
        <v>1488</v>
      </c>
    </row>
    <row r="47" spans="1:12" ht="23.25">
      <c r="A47" s="101">
        <v>38</v>
      </c>
      <c r="B47" s="35" t="s">
        <v>65</v>
      </c>
      <c r="C47" s="10">
        <v>713</v>
      </c>
      <c r="D47" s="6">
        <v>99</v>
      </c>
      <c r="E47" s="3">
        <v>104</v>
      </c>
      <c r="F47" s="4">
        <v>86</v>
      </c>
      <c r="G47" s="4">
        <v>109</v>
      </c>
      <c r="H47" s="4">
        <v>132</v>
      </c>
      <c r="I47" s="4">
        <v>107</v>
      </c>
      <c r="J47" s="13"/>
      <c r="K47" s="97">
        <f t="shared" si="2"/>
        <v>637</v>
      </c>
      <c r="L47" s="57">
        <f t="shared" si="3"/>
        <v>1350</v>
      </c>
    </row>
    <row r="48" spans="1:12" ht="23.25">
      <c r="A48" s="93">
        <v>39</v>
      </c>
      <c r="B48" s="35" t="s">
        <v>57</v>
      </c>
      <c r="C48" s="90">
        <v>1044</v>
      </c>
      <c r="D48" s="7" t="s">
        <v>76</v>
      </c>
      <c r="E48" s="4" t="s">
        <v>76</v>
      </c>
      <c r="F48" s="4" t="s">
        <v>76</v>
      </c>
      <c r="G48" s="4" t="s">
        <v>76</v>
      </c>
      <c r="H48" s="4" t="s">
        <v>76</v>
      </c>
      <c r="I48" s="4" t="s">
        <v>76</v>
      </c>
      <c r="J48" s="14"/>
      <c r="K48" s="97">
        <f t="shared" si="2"/>
        <v>0</v>
      </c>
      <c r="L48" s="57">
        <f t="shared" si="3"/>
        <v>1044</v>
      </c>
    </row>
    <row r="49" spans="1:12" ht="23.25">
      <c r="A49" s="93">
        <v>40</v>
      </c>
      <c r="B49" s="35" t="s">
        <v>24</v>
      </c>
      <c r="C49" s="76">
        <v>1010</v>
      </c>
      <c r="D49" s="77" t="s">
        <v>76</v>
      </c>
      <c r="E49" s="78" t="s">
        <v>76</v>
      </c>
      <c r="F49" s="37" t="s">
        <v>76</v>
      </c>
      <c r="G49" s="37" t="s">
        <v>76</v>
      </c>
      <c r="H49" s="37" t="s">
        <v>76</v>
      </c>
      <c r="I49" s="37" t="s">
        <v>76</v>
      </c>
      <c r="J49" s="38"/>
      <c r="K49" s="97">
        <f t="shared" si="2"/>
        <v>0</v>
      </c>
      <c r="L49" s="57">
        <f t="shared" si="3"/>
        <v>1010</v>
      </c>
    </row>
    <row r="50" spans="1:12" ht="24" thickBot="1">
      <c r="A50" s="102">
        <v>41</v>
      </c>
      <c r="B50" s="29" t="s">
        <v>39</v>
      </c>
      <c r="C50" s="11">
        <v>847</v>
      </c>
      <c r="D50" s="140" t="s">
        <v>76</v>
      </c>
      <c r="E50" s="141" t="s">
        <v>76</v>
      </c>
      <c r="F50" s="5" t="s">
        <v>76</v>
      </c>
      <c r="G50" s="5" t="s">
        <v>76</v>
      </c>
      <c r="H50" s="5" t="s">
        <v>76</v>
      </c>
      <c r="I50" s="5" t="s">
        <v>76</v>
      </c>
      <c r="J50" s="139"/>
      <c r="K50" s="98">
        <f t="shared" si="2"/>
        <v>0</v>
      </c>
      <c r="L50" s="68">
        <f t="shared" si="3"/>
        <v>847</v>
      </c>
    </row>
  </sheetData>
  <sheetProtection/>
  <mergeCells count="2">
    <mergeCell ref="A1:L1"/>
    <mergeCell ref="A3:L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8515625" style="103" customWidth="1"/>
    <col min="2" max="3" width="5.7109375" style="1" customWidth="1"/>
    <col min="4" max="4" width="4.00390625" style="33" customWidth="1"/>
    <col min="5" max="5" width="5.7109375" style="60" customWidth="1"/>
    <col min="6" max="6" width="5.7109375" style="1" customWidth="1"/>
    <col min="7" max="7" width="23.00390625" style="103" customWidth="1"/>
    <col min="8" max="9" width="5.7109375" style="1" customWidth="1"/>
    <col min="10" max="10" width="4.00390625" style="33" customWidth="1"/>
    <col min="11" max="12" width="5.7109375" style="1" customWidth="1"/>
    <col min="13" max="13" width="11.421875" style="1" customWidth="1"/>
    <col min="14" max="15" width="5.7109375" style="1" customWidth="1"/>
    <col min="16" max="16" width="4.00390625" style="1" customWidth="1"/>
    <col min="17" max="18" width="5.7109375" style="1" customWidth="1"/>
    <col min="19" max="19" width="9.140625" style="41" customWidth="1"/>
    <col min="20" max="16384" width="9.140625" style="1" customWidth="1"/>
  </cols>
  <sheetData>
    <row r="1" spans="1:11" s="39" customFormat="1" ht="15">
      <c r="A1" s="153" t="s">
        <v>14</v>
      </c>
      <c r="B1" s="153"/>
      <c r="C1" s="153"/>
      <c r="D1" s="153"/>
      <c r="E1" s="153"/>
      <c r="G1" s="153" t="s">
        <v>15</v>
      </c>
      <c r="H1" s="153"/>
      <c r="I1" s="153"/>
      <c r="J1" s="153"/>
      <c r="K1" s="153"/>
    </row>
    <row r="2" spans="14:19" ht="15">
      <c r="N2" s="41"/>
      <c r="S2" s="1"/>
    </row>
    <row r="3" spans="2:19" ht="15">
      <c r="B3" s="42">
        <v>1</v>
      </c>
      <c r="C3" s="42">
        <v>2</v>
      </c>
      <c r="D3" s="42" t="s">
        <v>2</v>
      </c>
      <c r="E3" s="85" t="s">
        <v>3</v>
      </c>
      <c r="H3" s="42">
        <v>1</v>
      </c>
      <c r="I3" s="42">
        <v>2</v>
      </c>
      <c r="J3" s="42" t="s">
        <v>2</v>
      </c>
      <c r="K3" s="42" t="s">
        <v>3</v>
      </c>
      <c r="N3" s="41"/>
      <c r="S3" s="1"/>
    </row>
    <row r="4" spans="1:19" ht="15">
      <c r="A4" s="155" t="s">
        <v>40</v>
      </c>
      <c r="B4" s="53"/>
      <c r="C4" s="53"/>
      <c r="D4" s="53"/>
      <c r="E4" s="86"/>
      <c r="G4" s="155" t="s">
        <v>64</v>
      </c>
      <c r="H4" s="43"/>
      <c r="I4" s="43"/>
      <c r="J4" s="53"/>
      <c r="K4" s="110"/>
      <c r="N4" s="41"/>
      <c r="S4" s="1"/>
    </row>
    <row r="5" spans="1:19" ht="15">
      <c r="A5" s="155" t="s">
        <v>37</v>
      </c>
      <c r="B5" s="53"/>
      <c r="C5" s="53"/>
      <c r="D5" s="53"/>
      <c r="E5" s="110"/>
      <c r="G5" s="155" t="s">
        <v>63</v>
      </c>
      <c r="H5" s="43"/>
      <c r="I5" s="43"/>
      <c r="J5" s="53"/>
      <c r="K5" s="86"/>
      <c r="N5" s="41"/>
      <c r="S5" s="1"/>
    </row>
    <row r="6" spans="1:19" ht="15">
      <c r="A6" s="155" t="s">
        <v>25</v>
      </c>
      <c r="B6" s="53"/>
      <c r="C6" s="53"/>
      <c r="D6" s="53"/>
      <c r="E6" s="86"/>
      <c r="G6" s="53" t="s">
        <v>28</v>
      </c>
      <c r="H6" s="43"/>
      <c r="I6" s="43"/>
      <c r="J6" s="53"/>
      <c r="K6" s="86"/>
      <c r="N6" s="41"/>
      <c r="S6" s="1"/>
    </row>
    <row r="7" spans="1:19" ht="15">
      <c r="A7" s="155" t="s">
        <v>36</v>
      </c>
      <c r="B7" s="53"/>
      <c r="C7" s="53"/>
      <c r="D7" s="53"/>
      <c r="E7" s="86"/>
      <c r="F7" s="47"/>
      <c r="G7" s="53" t="s">
        <v>27</v>
      </c>
      <c r="H7" s="43"/>
      <c r="I7" s="43"/>
      <c r="J7" s="53"/>
      <c r="K7" s="124"/>
      <c r="L7" s="47"/>
      <c r="N7" s="41"/>
      <c r="S7" s="1"/>
    </row>
    <row r="8" spans="1:19" ht="15">
      <c r="A8" s="155" t="s">
        <v>32</v>
      </c>
      <c r="B8" s="53"/>
      <c r="C8" s="53"/>
      <c r="D8" s="53"/>
      <c r="E8" s="110"/>
      <c r="F8" s="126"/>
      <c r="G8" s="155" t="s">
        <v>66</v>
      </c>
      <c r="H8" s="43"/>
      <c r="I8" s="43"/>
      <c r="J8" s="53"/>
      <c r="K8" s="124"/>
      <c r="L8" s="116"/>
      <c r="N8" s="41"/>
      <c r="S8" s="1"/>
    </row>
    <row r="9" spans="1:19" ht="15">
      <c r="A9" s="155" t="s">
        <v>33</v>
      </c>
      <c r="B9" s="53"/>
      <c r="C9" s="53"/>
      <c r="D9" s="53"/>
      <c r="E9" s="86"/>
      <c r="G9" s="45" t="s">
        <v>42</v>
      </c>
      <c r="H9" s="43"/>
      <c r="I9" s="43"/>
      <c r="J9" s="53"/>
      <c r="K9" s="110"/>
      <c r="N9" s="41"/>
      <c r="S9" s="1"/>
    </row>
    <row r="10" spans="1:19" ht="15">
      <c r="A10" s="155" t="s">
        <v>6</v>
      </c>
      <c r="B10" s="53"/>
      <c r="C10" s="53"/>
      <c r="D10" s="53"/>
      <c r="E10" s="110"/>
      <c r="G10" s="45" t="s">
        <v>43</v>
      </c>
      <c r="H10" s="43"/>
      <c r="I10" s="43"/>
      <c r="J10" s="53"/>
      <c r="K10" s="86"/>
      <c r="N10" s="41"/>
      <c r="S10" s="1"/>
    </row>
    <row r="11" spans="1:19" ht="15">
      <c r="A11" s="155" t="s">
        <v>22</v>
      </c>
      <c r="B11" s="53"/>
      <c r="C11" s="53"/>
      <c r="D11" s="53"/>
      <c r="E11" s="110"/>
      <c r="G11" s="45" t="s">
        <v>44</v>
      </c>
      <c r="H11" s="43"/>
      <c r="I11" s="43"/>
      <c r="J11" s="53"/>
      <c r="K11" s="86"/>
      <c r="N11" s="41"/>
      <c r="S11" s="1"/>
    </row>
    <row r="12" spans="1:19" ht="15">
      <c r="A12" s="155" t="s">
        <v>21</v>
      </c>
      <c r="B12" s="53"/>
      <c r="C12" s="53"/>
      <c r="D12" s="53"/>
      <c r="E12" s="110"/>
      <c r="G12" s="45" t="s">
        <v>45</v>
      </c>
      <c r="H12" s="43"/>
      <c r="I12" s="43"/>
      <c r="J12" s="53"/>
      <c r="K12" s="86"/>
      <c r="N12" s="41"/>
      <c r="S12" s="1"/>
    </row>
    <row r="13" spans="1:19" ht="15">
      <c r="A13" s="155" t="s">
        <v>34</v>
      </c>
      <c r="B13" s="53"/>
      <c r="C13" s="53"/>
      <c r="D13" s="53"/>
      <c r="E13" s="110"/>
      <c r="G13" s="45" t="s">
        <v>46</v>
      </c>
      <c r="H13" s="43"/>
      <c r="I13" s="43"/>
      <c r="J13" s="53"/>
      <c r="K13" s="86"/>
      <c r="N13" s="41"/>
      <c r="S13" s="1"/>
    </row>
    <row r="15" spans="1:13" ht="15.75">
      <c r="A15" s="153" t="s">
        <v>16</v>
      </c>
      <c r="B15" s="153"/>
      <c r="C15" s="153"/>
      <c r="D15" s="153"/>
      <c r="E15" s="153"/>
      <c r="G15" s="111" t="s">
        <v>17</v>
      </c>
      <c r="H15" s="123"/>
      <c r="I15" s="123"/>
      <c r="J15" s="123"/>
      <c r="K15" s="123"/>
      <c r="L15" s="39"/>
      <c r="M15" s="40"/>
    </row>
    <row r="16" spans="4:13" ht="15">
      <c r="D16" s="1"/>
      <c r="E16" s="1"/>
      <c r="J16" s="1"/>
      <c r="M16" s="41"/>
    </row>
    <row r="17" spans="2:13" ht="15">
      <c r="B17" s="125">
        <v>1</v>
      </c>
      <c r="C17" s="125">
        <v>2</v>
      </c>
      <c r="D17" s="125" t="s">
        <v>2</v>
      </c>
      <c r="E17" s="125" t="s">
        <v>3</v>
      </c>
      <c r="H17" s="122"/>
      <c r="I17" s="122"/>
      <c r="J17" s="122"/>
      <c r="K17" s="122"/>
      <c r="M17" s="41"/>
    </row>
    <row r="18" spans="1:13" ht="15">
      <c r="A18" s="155" t="s">
        <v>5</v>
      </c>
      <c r="B18" s="43"/>
      <c r="C18" s="43"/>
      <c r="D18" s="53"/>
      <c r="E18" s="86"/>
      <c r="G18" s="120"/>
      <c r="J18" s="119"/>
      <c r="K18" s="60"/>
      <c r="M18" s="41"/>
    </row>
    <row r="19" spans="1:19" ht="15.75">
      <c r="A19" s="155" t="s">
        <v>75</v>
      </c>
      <c r="B19" s="43"/>
      <c r="C19" s="43"/>
      <c r="D19" s="53"/>
      <c r="E19" s="86"/>
      <c r="G19" s="120"/>
      <c r="J19" s="119"/>
      <c r="K19" s="75"/>
      <c r="M19" s="111"/>
      <c r="R19" s="41"/>
      <c r="S19" s="1"/>
    </row>
    <row r="20" spans="1:19" ht="15.75">
      <c r="A20" s="155" t="s">
        <v>7</v>
      </c>
      <c r="B20" s="43"/>
      <c r="C20" s="43"/>
      <c r="D20" s="53"/>
      <c r="E20" s="86"/>
      <c r="G20" s="120"/>
      <c r="J20" s="119"/>
      <c r="K20" s="60"/>
      <c r="M20" s="111"/>
      <c r="R20" s="41"/>
      <c r="S20" s="1"/>
    </row>
    <row r="21" spans="1:19" ht="15.75">
      <c r="A21" s="155" t="s">
        <v>29</v>
      </c>
      <c r="B21" s="43"/>
      <c r="C21" s="43"/>
      <c r="D21" s="53"/>
      <c r="E21" s="110"/>
      <c r="G21" s="127" t="s">
        <v>70</v>
      </c>
      <c r="J21" s="119"/>
      <c r="K21" s="75"/>
      <c r="M21" s="111"/>
      <c r="R21" s="41"/>
      <c r="S21" s="1"/>
    </row>
    <row r="22" spans="1:19" ht="15.75">
      <c r="A22" s="155" t="s">
        <v>9</v>
      </c>
      <c r="B22" s="43"/>
      <c r="C22" s="43"/>
      <c r="D22" s="53"/>
      <c r="E22" s="86"/>
      <c r="F22" s="116"/>
      <c r="G22" s="128" t="s">
        <v>71</v>
      </c>
      <c r="J22" s="119"/>
      <c r="K22" s="75"/>
      <c r="M22" s="111"/>
      <c r="R22" s="41"/>
      <c r="S22" s="1"/>
    </row>
    <row r="23" spans="1:19" ht="15.75">
      <c r="A23" s="45" t="s">
        <v>47</v>
      </c>
      <c r="B23" s="43"/>
      <c r="C23" s="43"/>
      <c r="D23" s="53"/>
      <c r="E23" s="110"/>
      <c r="G23" s="128" t="s">
        <v>72</v>
      </c>
      <c r="J23" s="119"/>
      <c r="K23" s="75"/>
      <c r="M23" s="112"/>
      <c r="R23" s="41"/>
      <c r="S23" s="1"/>
    </row>
    <row r="24" spans="1:19" ht="15">
      <c r="A24" s="45" t="s">
        <v>48</v>
      </c>
      <c r="B24" s="43"/>
      <c r="C24" s="43"/>
      <c r="D24" s="53"/>
      <c r="E24" s="110"/>
      <c r="G24" s="128" t="s">
        <v>73</v>
      </c>
      <c r="J24" s="119"/>
      <c r="K24" s="60"/>
      <c r="R24" s="41"/>
      <c r="S24" s="1"/>
    </row>
    <row r="25" spans="1:11" ht="15">
      <c r="A25" s="45" t="s">
        <v>49</v>
      </c>
      <c r="B25" s="43"/>
      <c r="C25" s="43"/>
      <c r="D25" s="53"/>
      <c r="E25" s="110"/>
      <c r="G25" s="121"/>
      <c r="J25" s="119"/>
      <c r="K25" s="60"/>
    </row>
    <row r="26" spans="1:11" ht="15">
      <c r="A26" s="45" t="s">
        <v>50</v>
      </c>
      <c r="B26" s="43"/>
      <c r="C26" s="43"/>
      <c r="D26" s="53"/>
      <c r="E26" s="86"/>
      <c r="G26" s="104"/>
      <c r="J26" s="119"/>
      <c r="K26" s="60"/>
    </row>
    <row r="27" spans="1:11" ht="15">
      <c r="A27" s="45" t="s">
        <v>51</v>
      </c>
      <c r="B27" s="43"/>
      <c r="C27" s="43"/>
      <c r="D27" s="53"/>
      <c r="E27" s="86"/>
      <c r="G27" s="104"/>
      <c r="J27" s="80"/>
      <c r="K27" s="60"/>
    </row>
    <row r="28" spans="1:11" ht="15">
      <c r="A28" s="121"/>
      <c r="D28" s="130"/>
      <c r="G28" s="104"/>
      <c r="J28" s="130"/>
      <c r="K28" s="60"/>
    </row>
    <row r="29" spans="1:10" ht="18.75">
      <c r="A29" s="154"/>
      <c r="B29" s="154"/>
      <c r="C29" s="154"/>
      <c r="D29" s="80"/>
      <c r="E29" s="137" t="s">
        <v>17</v>
      </c>
      <c r="F29" s="137"/>
      <c r="G29" s="137"/>
      <c r="J29" s="80"/>
    </row>
    <row r="30" spans="1:21" ht="17.25" customHeight="1">
      <c r="A30" s="105"/>
      <c r="J30" s="1"/>
      <c r="L30" s="33"/>
      <c r="S30" s="1"/>
      <c r="U30" s="41"/>
    </row>
    <row r="31" spans="1:21" ht="17.25" customHeight="1">
      <c r="A31" s="106">
        <v>4</v>
      </c>
      <c r="B31" s="71"/>
      <c r="C31" s="44"/>
      <c r="D31" s="54"/>
      <c r="E31" s="87"/>
      <c r="J31" s="1"/>
      <c r="K31" s="46"/>
      <c r="L31" s="55"/>
      <c r="N31" s="46"/>
      <c r="O31" s="46"/>
      <c r="P31" s="46"/>
      <c r="Q31" s="46"/>
      <c r="R31" s="46"/>
      <c r="S31" s="1"/>
      <c r="U31" s="41"/>
    </row>
    <row r="32" spans="1:21" ht="17.25" customHeight="1">
      <c r="A32" s="107">
        <v>1</v>
      </c>
      <c r="B32" s="47"/>
      <c r="F32" s="72"/>
      <c r="J32" s="1"/>
      <c r="L32" s="33"/>
      <c r="N32" s="46"/>
      <c r="O32" s="46"/>
      <c r="P32" s="46"/>
      <c r="Q32" s="46"/>
      <c r="R32" s="46"/>
      <c r="S32" s="1"/>
      <c r="U32" s="41"/>
    </row>
    <row r="33" spans="1:21" ht="17.25" customHeight="1">
      <c r="A33" s="105"/>
      <c r="B33" s="133"/>
      <c r="D33" s="130"/>
      <c r="F33" s="116"/>
      <c r="G33" s="135"/>
      <c r="J33" s="48"/>
      <c r="K33" s="56"/>
      <c r="L33" s="49"/>
      <c r="M33" s="50"/>
      <c r="N33" s="51" t="s">
        <v>69</v>
      </c>
      <c r="P33" s="46"/>
      <c r="Q33" s="46"/>
      <c r="R33" s="46"/>
      <c r="S33" s="1"/>
      <c r="U33" s="41"/>
    </row>
    <row r="34" spans="1:21" ht="17.25" customHeight="1">
      <c r="A34" s="106">
        <v>3</v>
      </c>
      <c r="B34" s="116"/>
      <c r="C34" s="44"/>
      <c r="D34" s="54"/>
      <c r="E34" s="136"/>
      <c r="F34" s="134"/>
      <c r="J34" s="1"/>
      <c r="K34" s="33"/>
      <c r="L34" s="46"/>
      <c r="N34" s="52" t="s">
        <v>18</v>
      </c>
      <c r="P34" s="50"/>
      <c r="Q34" s="50"/>
      <c r="R34" s="50"/>
      <c r="S34" s="50"/>
      <c r="T34" s="50"/>
      <c r="U34" s="41"/>
    </row>
    <row r="35" spans="1:21" ht="17.25" customHeight="1">
      <c r="A35" s="107">
        <v>2</v>
      </c>
      <c r="B35" s="47"/>
      <c r="D35" s="130"/>
      <c r="J35" s="1"/>
      <c r="K35" s="33"/>
      <c r="L35" s="46"/>
      <c r="N35" s="52" t="s">
        <v>19</v>
      </c>
      <c r="P35" s="73"/>
      <c r="Q35" s="73"/>
      <c r="R35" s="73"/>
      <c r="S35" s="73"/>
      <c r="T35" s="74"/>
      <c r="U35" s="41"/>
    </row>
    <row r="36" spans="4:21" ht="17.25" customHeight="1">
      <c r="D36" s="130"/>
      <c r="P36" s="73"/>
      <c r="Q36" s="73"/>
      <c r="R36" s="73"/>
      <c r="S36" s="73"/>
      <c r="T36" s="74"/>
      <c r="U36" s="41"/>
    </row>
    <row r="37" spans="4:21" ht="18.75">
      <c r="D37" s="108"/>
      <c r="J37" s="1"/>
      <c r="L37" s="108"/>
      <c r="M37" s="46"/>
      <c r="O37" s="52"/>
      <c r="P37" s="73"/>
      <c r="Q37" s="73"/>
      <c r="R37" s="73"/>
      <c r="S37" s="73"/>
      <c r="T37" s="74"/>
      <c r="U37" s="41"/>
    </row>
    <row r="38" spans="1:21" ht="18.75">
      <c r="A38" s="129" t="s">
        <v>30</v>
      </c>
      <c r="B38" s="129"/>
      <c r="C38" s="129"/>
      <c r="N38" s="52" t="s">
        <v>23</v>
      </c>
      <c r="P38" s="73"/>
      <c r="S38" s="48"/>
      <c r="T38" s="48"/>
      <c r="U38" s="41"/>
    </row>
    <row r="39" spans="1:21" ht="15" customHeight="1">
      <c r="A39" s="155" t="s">
        <v>5</v>
      </c>
      <c r="B39" s="115"/>
      <c r="C39" s="109"/>
      <c r="D39" s="103"/>
      <c r="E39" s="1"/>
      <c r="U39" s="41"/>
    </row>
    <row r="40" spans="1:21" ht="15">
      <c r="A40" s="155" t="s">
        <v>75</v>
      </c>
      <c r="B40" s="115"/>
      <c r="C40" s="109"/>
      <c r="D40" s="103"/>
      <c r="E40" s="103"/>
      <c r="F40" s="103"/>
      <c r="J40" s="1"/>
      <c r="L40" s="33"/>
      <c r="S40" s="1"/>
      <c r="U40" s="41"/>
    </row>
    <row r="41" spans="1:21" ht="15">
      <c r="A41" s="155" t="s">
        <v>7</v>
      </c>
      <c r="B41" s="115"/>
      <c r="C41" s="109"/>
      <c r="D41" s="103"/>
      <c r="E41" s="103"/>
      <c r="F41" s="103"/>
      <c r="J41" s="1"/>
      <c r="L41" s="80"/>
      <c r="S41" s="1"/>
      <c r="U41" s="41"/>
    </row>
    <row r="42" spans="1:21" ht="15">
      <c r="A42" s="155" t="s">
        <v>29</v>
      </c>
      <c r="B42" s="115"/>
      <c r="C42" s="109"/>
      <c r="D42" s="103"/>
      <c r="E42" s="103"/>
      <c r="F42" s="103"/>
      <c r="J42" s="1"/>
      <c r="L42" s="80"/>
      <c r="S42" s="1"/>
      <c r="U42" s="41"/>
    </row>
    <row r="43" spans="1:21" ht="15">
      <c r="A43" s="155" t="s">
        <v>9</v>
      </c>
      <c r="B43" s="115"/>
      <c r="C43" s="109"/>
      <c r="D43" s="103"/>
      <c r="E43" s="103"/>
      <c r="F43" s="103"/>
      <c r="J43" s="1"/>
      <c r="L43" s="33"/>
      <c r="S43" s="1"/>
      <c r="U43" s="41"/>
    </row>
    <row r="44" spans="1:19" s="75" customFormat="1" ht="15">
      <c r="A44" s="155" t="s">
        <v>64</v>
      </c>
      <c r="B44" s="115"/>
      <c r="C44" s="109"/>
      <c r="D44" s="103"/>
      <c r="E44" s="103"/>
      <c r="F44" s="103"/>
      <c r="J44" s="70"/>
      <c r="S44" s="70"/>
    </row>
    <row r="45" spans="4:6" ht="15">
      <c r="D45" s="103"/>
      <c r="E45" s="103"/>
      <c r="F45" s="103"/>
    </row>
    <row r="46" spans="4:6" ht="15">
      <c r="D46" s="103"/>
      <c r="E46" s="103"/>
      <c r="F46" s="103"/>
    </row>
    <row r="47" spans="4:6" ht="15">
      <c r="D47" s="103"/>
      <c r="E47" s="103"/>
      <c r="F47" s="103"/>
    </row>
  </sheetData>
  <sheetProtection/>
  <mergeCells count="4">
    <mergeCell ref="A1:E1"/>
    <mergeCell ref="G1:K1"/>
    <mergeCell ref="A29:C29"/>
    <mergeCell ref="A15:E1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Mechanix</cp:lastModifiedBy>
  <cp:lastPrinted>2013-04-04T10:41:14Z</cp:lastPrinted>
  <dcterms:created xsi:type="dcterms:W3CDTF">2011-11-07T17:29:28Z</dcterms:created>
  <dcterms:modified xsi:type="dcterms:W3CDTF">2014-03-28T07:09:22Z</dcterms:modified>
  <cp:category/>
  <cp:version/>
  <cp:contentType/>
  <cp:contentStatus/>
</cp:coreProperties>
</file>