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995" activeTab="1"/>
  </bookViews>
  <sheets>
    <sheet name="Квалификация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<sst xmlns="http://schemas.openxmlformats.org/spreadsheetml/2006/main" count="123" uniqueCount="119">
  <si>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>"Кубок Квантума. Двойной удар"</t>
  </si>
  <si>
    <t>№</t>
  </si>
  <si>
    <t>Участники</t>
  </si>
  <si>
    <t>Гандикап</t>
  </si>
  <si>
    <t>Сумма</t>
  </si>
  <si>
    <t>Итого</t>
  </si>
  <si>
    <t>Место</t>
  </si>
  <si>
    <t>Гренкевич Михаил</t>
  </si>
  <si>
    <t>Киселёв Владимир</t>
  </si>
  <si>
    <t>Яковкин Андрей</t>
  </si>
  <si>
    <t>Смоляницкий Максим</t>
  </si>
  <si>
    <t>Шишкин Павел</t>
  </si>
  <si>
    <t>Гаврилов Андрей</t>
  </si>
  <si>
    <t>Копыльцов Константин</t>
  </si>
  <si>
    <t>Ваншейдт Владимир</t>
  </si>
  <si>
    <t>Грибов Анатолий</t>
  </si>
  <si>
    <t>Нестерюк Сергей</t>
  </si>
  <si>
    <t>Лозюк Сергей</t>
  </si>
  <si>
    <t>Аитов Марат</t>
  </si>
  <si>
    <t>Пражак Антон</t>
  </si>
  <si>
    <t>Воробьёв Николай</t>
  </si>
  <si>
    <t>Волжанкин Юрий</t>
  </si>
  <si>
    <t>Гущин Андрей</t>
  </si>
  <si>
    <t>Медведев Роман</t>
  </si>
  <si>
    <t>Оглы Ян</t>
  </si>
  <si>
    <t>Старков Алексей</t>
  </si>
  <si>
    <t>Мнацаканов Михаил</t>
  </si>
  <si>
    <t>Пражак Наталья</t>
  </si>
  <si>
    <t>Хачатурян Антон</t>
  </si>
  <si>
    <t>Григорьев Сергей</t>
  </si>
  <si>
    <t>Квалификация</t>
  </si>
  <si>
    <t>1/8 финала</t>
  </si>
  <si>
    <t>1/4 финала</t>
  </si>
  <si>
    <t>1/2 финала</t>
  </si>
  <si>
    <t>Финал</t>
  </si>
  <si>
    <t>Матч за 3-е место</t>
  </si>
  <si>
    <t xml:space="preserve">2 место - </t>
  </si>
  <si>
    <t xml:space="preserve">Победители - </t>
  </si>
  <si>
    <t>Гренкевич Михаил, Киселёв Владимир</t>
  </si>
  <si>
    <t>Квал</t>
  </si>
  <si>
    <t>Володин Андрей</t>
  </si>
  <si>
    <t>Корнышов Юрий</t>
  </si>
  <si>
    <t>Кукшинов Рамиль</t>
  </si>
  <si>
    <t>Сухов Валентин</t>
  </si>
  <si>
    <t>Мухин Александр</t>
  </si>
  <si>
    <t>Зубов Сергей</t>
  </si>
  <si>
    <t>Хохлов Олег</t>
  </si>
  <si>
    <t>Зайцев Максим</t>
  </si>
  <si>
    <t>Коробко Алексей</t>
  </si>
  <si>
    <t>Данияров Валерий</t>
  </si>
  <si>
    <t>Резвов Альберт</t>
  </si>
  <si>
    <t>Ерёмин Сергей</t>
  </si>
  <si>
    <t>Зорин Иван</t>
  </si>
  <si>
    <t>Криуля Николай</t>
  </si>
  <si>
    <t>Нестеров Кирилл</t>
  </si>
  <si>
    <t>Елагин Игорь</t>
  </si>
  <si>
    <t>Девятилов Александр</t>
  </si>
  <si>
    <t>Суховских Алексей</t>
  </si>
  <si>
    <t>Логашёв Алексей</t>
  </si>
  <si>
    <t>Логашёва Оксана</t>
  </si>
  <si>
    <t>Загумённый Владимир</t>
  </si>
  <si>
    <t>Бальсанов Константин</t>
  </si>
  <si>
    <t>Папкова Марина</t>
  </si>
  <si>
    <t>Журавлёв Сергей</t>
  </si>
  <si>
    <t>Абрамов Евгений</t>
  </si>
  <si>
    <t>Бахмутов Сергей</t>
  </si>
  <si>
    <t>Чеменёв Сергей</t>
  </si>
  <si>
    <t>Крылов Иван</t>
  </si>
  <si>
    <t>Демьяшев Александр</t>
  </si>
  <si>
    <t>Мнацаканова Екатерина</t>
  </si>
  <si>
    <t>Танатова Ирина</t>
  </si>
  <si>
    <t>Парахневич Андрей</t>
  </si>
  <si>
    <t>Парахневич Александр</t>
  </si>
  <si>
    <t>Беляев Сергей</t>
  </si>
  <si>
    <t>Беляева Елена</t>
  </si>
  <si>
    <r>
      <t>(</t>
    </r>
    <r>
      <rPr>
        <sz val="13"/>
        <color indexed="8"/>
        <rFont val="Calibri"/>
        <family val="2"/>
      </rPr>
      <t>Δ</t>
    </r>
    <r>
      <rPr>
        <sz val="9.1"/>
        <color indexed="8"/>
        <rFont val="Calibri"/>
        <family val="2"/>
      </rPr>
      <t>=70</t>
    </r>
    <r>
      <rPr>
        <sz val="13"/>
        <color indexed="8"/>
        <rFont val="Calibri"/>
        <family val="2"/>
      </rPr>
      <t>)</t>
    </r>
  </si>
  <si>
    <r>
      <t>(</t>
    </r>
    <r>
      <rPr>
        <sz val="13"/>
        <color indexed="8"/>
        <rFont val="Calibri"/>
        <family val="2"/>
      </rPr>
      <t>Δ</t>
    </r>
    <r>
      <rPr>
        <sz val="9.1"/>
        <color indexed="8"/>
        <rFont val="Calibri"/>
        <family val="2"/>
      </rPr>
      <t>=76</t>
    </r>
    <r>
      <rPr>
        <sz val="13"/>
        <color indexed="8"/>
        <rFont val="Calibri"/>
        <family val="2"/>
      </rPr>
      <t>)</t>
    </r>
  </si>
  <si>
    <r>
      <t>(</t>
    </r>
    <r>
      <rPr>
        <sz val="13"/>
        <color indexed="8"/>
        <rFont val="Calibri"/>
        <family val="2"/>
      </rPr>
      <t>Δ</t>
    </r>
    <r>
      <rPr>
        <sz val="9.1"/>
        <color indexed="8"/>
        <rFont val="Calibri"/>
        <family val="2"/>
      </rPr>
      <t>=75</t>
    </r>
    <r>
      <rPr>
        <sz val="13"/>
        <color indexed="8"/>
        <rFont val="Calibri"/>
        <family val="2"/>
      </rPr>
      <t>)</t>
    </r>
  </si>
  <si>
    <r>
      <t>(</t>
    </r>
    <r>
      <rPr>
        <sz val="13"/>
        <color indexed="8"/>
        <rFont val="Calibri"/>
        <family val="2"/>
      </rPr>
      <t>Δ</t>
    </r>
    <r>
      <rPr>
        <sz val="9.1"/>
        <color indexed="8"/>
        <rFont val="Calibri"/>
        <family val="2"/>
      </rPr>
      <t>=77</t>
    </r>
    <r>
      <rPr>
        <sz val="13"/>
        <color indexed="8"/>
        <rFont val="Calibri"/>
        <family val="2"/>
      </rPr>
      <t>)</t>
    </r>
  </si>
  <si>
    <t>Журавлёв Алексей</t>
  </si>
  <si>
    <t>Журавлёв Павел</t>
  </si>
  <si>
    <t>Худаев Константин</t>
  </si>
  <si>
    <t>Тихомиров Алексей</t>
  </si>
  <si>
    <t>3-й Открытый парный турнир по боулингу</t>
  </si>
  <si>
    <t>Смоляницкий, Шишкин - 353</t>
  </si>
  <si>
    <t>Криуля, Зорин - 299</t>
  </si>
  <si>
    <t xml:space="preserve">3 место - </t>
  </si>
  <si>
    <t>Смоляницкий, Шишкин - 361</t>
  </si>
  <si>
    <t>Смоляницкий, Шишкин - 371</t>
  </si>
  <si>
    <t>Смоляницкий, Шишкин - 280</t>
  </si>
  <si>
    <t>Аитов, Волжанкин - 274</t>
  </si>
  <si>
    <t>Гренкевич, Киселёв - 277</t>
  </si>
  <si>
    <t>Гренкевич, Киселёв - 343</t>
  </si>
  <si>
    <t>Гренкевич, Киселёв - 318</t>
  </si>
  <si>
    <t>Гренкевич, Киселёв - 345</t>
  </si>
  <si>
    <t>Коробко, Зайцев - 295</t>
  </si>
  <si>
    <t>Елагин, Старков - 326</t>
  </si>
  <si>
    <t>Елагин, Старков - 318</t>
  </si>
  <si>
    <t>Нестеров, Гаврилов - 332</t>
  </si>
  <si>
    <t>Грибов(+8), Суховских - 286</t>
  </si>
  <si>
    <t>Володин, Корнышов - 290</t>
  </si>
  <si>
    <t>Григорьев, Мнацаканов(-8) - 349</t>
  </si>
  <si>
    <t>Григорьев, Мнацаканов(-8) - 329</t>
  </si>
  <si>
    <t>Нестеров, Гаврилов - 394</t>
  </si>
  <si>
    <t>Нестеров, Гаврилов - 311</t>
  </si>
  <si>
    <t>Хохлов(-4), Яковкин - 311</t>
  </si>
  <si>
    <t>Хохлов(-4), Яковкин - 356</t>
  </si>
  <si>
    <t>Нестеров, Гаврилов - 265</t>
  </si>
  <si>
    <t>Смоляницкий Максим, Шишкин Павел</t>
  </si>
  <si>
    <t>Хохлов Олег, Яковкин Андрей</t>
  </si>
  <si>
    <t>Данияров, Ваншейдт(+8) - 310</t>
  </si>
  <si>
    <t>Девятилов(-8), Копыльцов(+4) - 330</t>
  </si>
  <si>
    <t>Логашёв А, Логашёва О(+8) - 288</t>
  </si>
  <si>
    <t>Пражак А, Пражак Н(+8) - 462</t>
  </si>
  <si>
    <t>Воробьёв(+4), Загумённый(+8) - 315</t>
  </si>
  <si>
    <t>Хохлов(-4), Яковкин - 325</t>
  </si>
  <si>
    <t>Хохлов(-4), Яковкин - 394</t>
  </si>
  <si>
    <t>Пражак А, Пражак Н(+8) - 310</t>
  </si>
  <si>
    <t>Девятилов(-8), Копыльцов(+4) - 340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</si>
</sst>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69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9.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6"/>
      <color indexed="10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3"/>
      <name val="Calibri"/>
      <family val="2"/>
    </font>
    <font>
      <sz val="13"/>
      <color indexed="10"/>
      <name val="Calibri"/>
      <family val="2"/>
    </font>
    <font>
      <b/>
      <sz val="16"/>
      <color indexed="10"/>
      <name val="Calibri"/>
      <family val="2"/>
    </font>
    <font>
      <sz val="13"/>
      <name val="Calibri"/>
      <family val="2"/>
    </font>
    <font>
      <b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10"/>
      <name val="Calibri"/>
      <family val="2"/>
    </font>
    <font>
      <b/>
      <i/>
      <sz val="12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i/>
      <sz val="17"/>
      <color indexed="10"/>
      <name val="Calibri"/>
      <family val="2"/>
    </font>
    <font>
      <b/>
      <sz val="17"/>
      <color indexed="1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i/>
      <sz val="16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3"/>
      <color rgb="FFFF0000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i/>
      <sz val="16"/>
      <color rgb="FFFF0000"/>
      <name val="Calibri"/>
      <family val="2"/>
    </font>
    <font>
      <b/>
      <sz val="13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7"/>
      <color rgb="FFFF0000"/>
      <name val="Calibri"/>
      <family val="2"/>
    </font>
    <font>
      <b/>
      <sz val="17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5" fillId="0" borderId="0" xfId="0" applyFont="1" applyAlignment="1">
      <alignment/>
    </xf>
    <xf numFmtId="0" fontId="58" fillId="0" borderId="2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56" fillId="33" borderId="33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56" fillId="33" borderId="3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56" fillId="0" borderId="15" xfId="0" applyFont="1" applyBorder="1" applyAlignment="1">
      <alignment/>
    </xf>
    <xf numFmtId="0" fontId="56" fillId="0" borderId="36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9" fillId="0" borderId="36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9" fillId="0" borderId="37" xfId="0" applyFont="1" applyBorder="1" applyAlignment="1">
      <alignment/>
    </xf>
    <xf numFmtId="0" fontId="55" fillId="0" borderId="0" xfId="0" applyFont="1" applyAlignment="1">
      <alignment horizontal="center"/>
    </xf>
    <xf numFmtId="0" fontId="60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56" fillId="33" borderId="36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6" fillId="0" borderId="38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63" fillId="0" borderId="26" xfId="0" applyFont="1" applyBorder="1" applyAlignment="1">
      <alignment/>
    </xf>
    <xf numFmtId="0" fontId="63" fillId="0" borderId="31" xfId="0" applyFont="1" applyBorder="1" applyAlignment="1">
      <alignment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63" fillId="33" borderId="20" xfId="0" applyFont="1" applyFill="1" applyBorder="1" applyAlignment="1">
      <alignment/>
    </xf>
    <xf numFmtId="0" fontId="54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66" fillId="33" borderId="0" xfId="0" applyFont="1" applyFill="1" applyBorder="1" applyAlignment="1">
      <alignment/>
    </xf>
    <xf numFmtId="0" fontId="35" fillId="33" borderId="36" xfId="0" applyFont="1" applyFill="1" applyBorder="1" applyAlignment="1">
      <alignment/>
    </xf>
    <xf numFmtId="0" fontId="55" fillId="0" borderId="40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9" fillId="0" borderId="40" xfId="0" applyFont="1" applyBorder="1" applyAlignment="1">
      <alignment/>
    </xf>
    <xf numFmtId="0" fontId="56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="80" zoomScaleNormal="80" zoomScalePageLayoutView="0" workbookViewId="0" topLeftCell="A1">
      <selection activeCell="A1" sqref="A1:I1"/>
    </sheetView>
  </sheetViews>
  <sheetFormatPr defaultColWidth="9.00390625" defaultRowHeight="15.75"/>
  <cols>
    <col min="1" max="1" width="3.125" style="70" customWidth="1"/>
    <col min="2" max="2" width="27.00390625" style="0" customWidth="1"/>
    <col min="3" max="5" width="9.00390625" style="1" customWidth="1"/>
    <col min="6" max="6" width="6.625" style="1" customWidth="1"/>
    <col min="7" max="7" width="9.00390625" style="1" customWidth="1"/>
    <col min="8" max="8" width="10.25390625" style="1" bestFit="1" customWidth="1"/>
    <col min="9" max="9" width="9.00390625" style="18" customWidth="1"/>
  </cols>
  <sheetData>
    <row r="1" spans="1:9" ht="21">
      <c r="A1" s="74" t="s">
        <v>83</v>
      </c>
      <c r="B1" s="74"/>
      <c r="C1" s="74"/>
      <c r="D1" s="74"/>
      <c r="E1" s="74"/>
      <c r="F1" s="74"/>
      <c r="G1" s="74"/>
      <c r="H1" s="74"/>
      <c r="I1" s="74"/>
    </row>
    <row r="2" spans="1:9" ht="21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ht="21">
      <c r="A3" s="69"/>
      <c r="B3" s="2"/>
      <c r="C3" s="2"/>
      <c r="D3" s="2"/>
      <c r="E3" s="2"/>
      <c r="F3" s="2"/>
      <c r="G3" s="2"/>
      <c r="H3" s="75">
        <v>42502</v>
      </c>
      <c r="I3" s="75"/>
    </row>
    <row r="4" spans="1:7" ht="21">
      <c r="A4" s="69"/>
      <c r="B4" s="2"/>
      <c r="C4" s="2"/>
      <c r="D4" s="39" t="s">
        <v>30</v>
      </c>
      <c r="E4" s="2"/>
      <c r="F4" s="2"/>
      <c r="G4" s="2"/>
    </row>
    <row r="5" ht="19.5" thickBot="1"/>
    <row r="6" spans="1:9" s="3" customFormat="1" ht="19.5" thickBot="1">
      <c r="A6" s="5" t="s">
        <v>1</v>
      </c>
      <c r="B6" s="5" t="s">
        <v>2</v>
      </c>
      <c r="C6" s="6">
        <v>1</v>
      </c>
      <c r="D6" s="7">
        <v>2</v>
      </c>
      <c r="E6" s="8">
        <v>3</v>
      </c>
      <c r="F6" s="13" t="s">
        <v>3</v>
      </c>
      <c r="G6" s="9" t="s">
        <v>4</v>
      </c>
      <c r="H6" s="4" t="s">
        <v>5</v>
      </c>
      <c r="I6" s="17" t="s">
        <v>6</v>
      </c>
    </row>
    <row r="7" spans="1:9" s="3" customFormat="1" ht="18.75">
      <c r="A7" s="71">
        <v>1</v>
      </c>
      <c r="B7" s="67" t="s">
        <v>10</v>
      </c>
      <c r="C7" s="25">
        <v>180</v>
      </c>
      <c r="D7" s="26">
        <v>201</v>
      </c>
      <c r="E7" s="27">
        <v>193</v>
      </c>
      <c r="F7" s="28"/>
      <c r="G7" s="29">
        <f aca="true" t="shared" si="0" ref="G7:G38">SUM(C7:F7)</f>
        <v>574</v>
      </c>
      <c r="H7" s="22">
        <f>G7+G8</f>
        <v>1123</v>
      </c>
      <c r="I7" s="19">
        <v>1</v>
      </c>
    </row>
    <row r="8" spans="1:9" s="3" customFormat="1" ht="19.5" thickBot="1">
      <c r="A8" s="72"/>
      <c r="B8" s="68" t="s">
        <v>11</v>
      </c>
      <c r="C8" s="30">
        <v>170</v>
      </c>
      <c r="D8" s="31">
        <v>195</v>
      </c>
      <c r="E8" s="32">
        <v>184</v>
      </c>
      <c r="F8" s="33"/>
      <c r="G8" s="34">
        <f t="shared" si="0"/>
        <v>549</v>
      </c>
      <c r="H8" s="23"/>
      <c r="I8" s="20"/>
    </row>
    <row r="9" spans="1:9" ht="18.75">
      <c r="A9" s="71">
        <v>2</v>
      </c>
      <c r="B9" s="67" t="s">
        <v>7</v>
      </c>
      <c r="C9" s="25">
        <v>178</v>
      </c>
      <c r="D9" s="26">
        <v>173</v>
      </c>
      <c r="E9" s="27">
        <v>188</v>
      </c>
      <c r="F9" s="28"/>
      <c r="G9" s="29">
        <f t="shared" si="0"/>
        <v>539</v>
      </c>
      <c r="H9" s="22">
        <f>G9+G10</f>
        <v>1086</v>
      </c>
      <c r="I9" s="19">
        <v>2</v>
      </c>
    </row>
    <row r="10" spans="1:9" ht="19.5" thickBot="1">
      <c r="A10" s="72"/>
      <c r="B10" s="68" t="s">
        <v>8</v>
      </c>
      <c r="C10" s="30">
        <v>187</v>
      </c>
      <c r="D10" s="31">
        <v>184</v>
      </c>
      <c r="E10" s="32">
        <v>176</v>
      </c>
      <c r="F10" s="33"/>
      <c r="G10" s="34">
        <f t="shared" si="0"/>
        <v>547</v>
      </c>
      <c r="H10" s="23"/>
      <c r="I10" s="20"/>
    </row>
    <row r="11" spans="1:9" ht="18.75">
      <c r="A11" s="71">
        <v>3</v>
      </c>
      <c r="B11" s="67" t="s">
        <v>29</v>
      </c>
      <c r="C11" s="25">
        <v>181</v>
      </c>
      <c r="D11" s="26">
        <v>158</v>
      </c>
      <c r="E11" s="27">
        <v>177</v>
      </c>
      <c r="F11" s="28"/>
      <c r="G11" s="29">
        <f t="shared" si="0"/>
        <v>516</v>
      </c>
      <c r="H11" s="22">
        <f>G11+G12</f>
        <v>1075</v>
      </c>
      <c r="I11" s="19">
        <v>3</v>
      </c>
    </row>
    <row r="12" spans="1:9" ht="19.5" thickBot="1">
      <c r="A12" s="72"/>
      <c r="B12" s="68" t="s">
        <v>26</v>
      </c>
      <c r="C12" s="30">
        <v>210</v>
      </c>
      <c r="D12" s="31">
        <v>204</v>
      </c>
      <c r="E12" s="32">
        <v>169</v>
      </c>
      <c r="F12" s="33">
        <v>-24</v>
      </c>
      <c r="G12" s="34">
        <f t="shared" si="0"/>
        <v>559</v>
      </c>
      <c r="H12" s="23"/>
      <c r="I12" s="20"/>
    </row>
    <row r="13" spans="1:9" ht="18.75">
      <c r="A13" s="71">
        <v>4</v>
      </c>
      <c r="B13" s="67" t="s">
        <v>46</v>
      </c>
      <c r="C13" s="25">
        <v>165</v>
      </c>
      <c r="D13" s="26">
        <v>154</v>
      </c>
      <c r="E13" s="27">
        <v>147</v>
      </c>
      <c r="F13" s="28">
        <v>-12</v>
      </c>
      <c r="G13" s="29">
        <f t="shared" si="0"/>
        <v>454</v>
      </c>
      <c r="H13" s="22">
        <f>G13+G14</f>
        <v>1053</v>
      </c>
      <c r="I13" s="19">
        <v>4</v>
      </c>
    </row>
    <row r="14" spans="1:9" ht="19.5" thickBot="1">
      <c r="A14" s="72"/>
      <c r="B14" s="68" t="s">
        <v>9</v>
      </c>
      <c r="C14" s="30">
        <v>204</v>
      </c>
      <c r="D14" s="31">
        <v>190</v>
      </c>
      <c r="E14" s="32">
        <v>205</v>
      </c>
      <c r="F14" s="33"/>
      <c r="G14" s="34">
        <f t="shared" si="0"/>
        <v>599</v>
      </c>
      <c r="H14" s="23"/>
      <c r="I14" s="20"/>
    </row>
    <row r="15" spans="1:9" ht="18.75">
      <c r="A15" s="71">
        <v>5</v>
      </c>
      <c r="B15" s="67" t="s">
        <v>27</v>
      </c>
      <c r="C15" s="25">
        <v>173</v>
      </c>
      <c r="D15" s="26">
        <v>167</v>
      </c>
      <c r="E15" s="27">
        <v>190</v>
      </c>
      <c r="F15" s="28">
        <v>24</v>
      </c>
      <c r="G15" s="29">
        <f t="shared" si="0"/>
        <v>554</v>
      </c>
      <c r="H15" s="22">
        <f>G15+G16</f>
        <v>1043</v>
      </c>
      <c r="I15" s="19">
        <v>5</v>
      </c>
    </row>
    <row r="16" spans="1:9" ht="19.5" thickBot="1">
      <c r="A16" s="72"/>
      <c r="B16" s="68" t="s">
        <v>19</v>
      </c>
      <c r="C16" s="30">
        <v>145</v>
      </c>
      <c r="D16" s="31">
        <v>177</v>
      </c>
      <c r="E16" s="32">
        <v>167</v>
      </c>
      <c r="F16" s="33"/>
      <c r="G16" s="34">
        <f t="shared" si="0"/>
        <v>489</v>
      </c>
      <c r="H16" s="23"/>
      <c r="I16" s="20"/>
    </row>
    <row r="17" spans="1:9" ht="18.75">
      <c r="A17" s="71">
        <v>6</v>
      </c>
      <c r="B17" s="67" t="s">
        <v>54</v>
      </c>
      <c r="C17" s="25">
        <v>189</v>
      </c>
      <c r="D17" s="26">
        <v>168</v>
      </c>
      <c r="E17" s="27">
        <v>212</v>
      </c>
      <c r="F17" s="28"/>
      <c r="G17" s="29">
        <f t="shared" si="0"/>
        <v>569</v>
      </c>
      <c r="H17" s="22">
        <f>G17+G18</f>
        <v>1025</v>
      </c>
      <c r="I17" s="19">
        <v>6</v>
      </c>
    </row>
    <row r="18" spans="1:9" ht="19.5" thickBot="1">
      <c r="A18" s="72"/>
      <c r="B18" s="68" t="s">
        <v>12</v>
      </c>
      <c r="C18" s="30">
        <v>139</v>
      </c>
      <c r="D18" s="31">
        <v>170</v>
      </c>
      <c r="E18" s="32">
        <v>147</v>
      </c>
      <c r="F18" s="33"/>
      <c r="G18" s="34">
        <f t="shared" si="0"/>
        <v>456</v>
      </c>
      <c r="H18" s="23"/>
      <c r="I18" s="20"/>
    </row>
    <row r="19" spans="1:9" ht="18.75">
      <c r="A19" s="71">
        <v>7</v>
      </c>
      <c r="B19" s="67" t="s">
        <v>55</v>
      </c>
      <c r="C19" s="25">
        <v>169</v>
      </c>
      <c r="D19" s="26">
        <v>140</v>
      </c>
      <c r="E19" s="27">
        <v>179</v>
      </c>
      <c r="F19" s="28"/>
      <c r="G19" s="29">
        <f t="shared" si="0"/>
        <v>488</v>
      </c>
      <c r="H19" s="22">
        <f>G19+G20</f>
        <v>1023</v>
      </c>
      <c r="I19" s="19">
        <v>7</v>
      </c>
    </row>
    <row r="20" spans="1:9" ht="19.5" thickBot="1">
      <c r="A20" s="72"/>
      <c r="B20" s="68" t="s">
        <v>25</v>
      </c>
      <c r="C20" s="30">
        <v>161</v>
      </c>
      <c r="D20" s="31">
        <v>200</v>
      </c>
      <c r="E20" s="32">
        <v>174</v>
      </c>
      <c r="F20" s="33"/>
      <c r="G20" s="34">
        <f t="shared" si="0"/>
        <v>535</v>
      </c>
      <c r="H20" s="23"/>
      <c r="I20" s="20"/>
    </row>
    <row r="21" spans="1:9" ht="18.75">
      <c r="A21" s="71">
        <v>8</v>
      </c>
      <c r="B21" s="67" t="s">
        <v>56</v>
      </c>
      <c r="C21" s="25">
        <v>153</v>
      </c>
      <c r="D21" s="26">
        <v>187</v>
      </c>
      <c r="E21" s="27">
        <v>165</v>
      </c>
      <c r="F21" s="28">
        <v>-24</v>
      </c>
      <c r="G21" s="29">
        <f t="shared" si="0"/>
        <v>481</v>
      </c>
      <c r="H21" s="22">
        <f>G21+G22</f>
        <v>1001</v>
      </c>
      <c r="I21" s="19">
        <v>8</v>
      </c>
    </row>
    <row r="22" spans="1:9" ht="19.5" thickBot="1">
      <c r="A22" s="72"/>
      <c r="B22" s="68" t="s">
        <v>13</v>
      </c>
      <c r="C22" s="30">
        <v>169</v>
      </c>
      <c r="D22" s="31">
        <v>184</v>
      </c>
      <c r="E22" s="32">
        <v>155</v>
      </c>
      <c r="F22" s="33">
        <v>12</v>
      </c>
      <c r="G22" s="34">
        <f t="shared" si="0"/>
        <v>520</v>
      </c>
      <c r="H22" s="23"/>
      <c r="I22" s="20"/>
    </row>
    <row r="23" spans="1:9" ht="18.75">
      <c r="A23" s="71">
        <v>9</v>
      </c>
      <c r="B23" s="67" t="s">
        <v>53</v>
      </c>
      <c r="C23" s="25">
        <v>132</v>
      </c>
      <c r="D23" s="26">
        <v>165</v>
      </c>
      <c r="E23" s="27">
        <v>168</v>
      </c>
      <c r="F23" s="28"/>
      <c r="G23" s="29">
        <f t="shared" si="0"/>
        <v>465</v>
      </c>
      <c r="H23" s="22">
        <f>G23+G24</f>
        <v>998</v>
      </c>
      <c r="I23" s="19">
        <v>9</v>
      </c>
    </row>
    <row r="24" spans="1:9" ht="19.5" thickBot="1">
      <c r="A24" s="72"/>
      <c r="B24" s="68" t="s">
        <v>52</v>
      </c>
      <c r="C24" s="30">
        <v>191</v>
      </c>
      <c r="D24" s="31">
        <v>202</v>
      </c>
      <c r="E24" s="32">
        <v>140</v>
      </c>
      <c r="F24" s="33"/>
      <c r="G24" s="34">
        <f t="shared" si="0"/>
        <v>533</v>
      </c>
      <c r="H24" s="23" t="s">
        <v>75</v>
      </c>
      <c r="I24" s="20"/>
    </row>
    <row r="25" spans="1:9" ht="18.75">
      <c r="A25" s="71">
        <v>10</v>
      </c>
      <c r="B25" s="67" t="s">
        <v>48</v>
      </c>
      <c r="C25" s="25">
        <v>115</v>
      </c>
      <c r="D25" s="26">
        <v>177</v>
      </c>
      <c r="E25" s="27">
        <v>168</v>
      </c>
      <c r="F25" s="28"/>
      <c r="G25" s="29">
        <f t="shared" si="0"/>
        <v>460</v>
      </c>
      <c r="H25" s="22">
        <f>G25+G26</f>
        <v>998</v>
      </c>
      <c r="I25" s="19">
        <v>10</v>
      </c>
    </row>
    <row r="26" spans="1:9" ht="19.5" thickBot="1">
      <c r="A26" s="72"/>
      <c r="B26" s="68" t="s">
        <v>47</v>
      </c>
      <c r="C26" s="30">
        <v>160</v>
      </c>
      <c r="D26" s="31">
        <v>187</v>
      </c>
      <c r="E26" s="32">
        <v>191</v>
      </c>
      <c r="F26" s="33"/>
      <c r="G26" s="34">
        <f t="shared" si="0"/>
        <v>538</v>
      </c>
      <c r="H26" s="23" t="s">
        <v>76</v>
      </c>
      <c r="I26" s="20"/>
    </row>
    <row r="27" spans="1:9" ht="18.75">
      <c r="A27" s="71">
        <v>11</v>
      </c>
      <c r="B27" s="67" t="s">
        <v>15</v>
      </c>
      <c r="C27" s="25">
        <v>153</v>
      </c>
      <c r="D27" s="26">
        <v>120</v>
      </c>
      <c r="E27" s="27">
        <v>169</v>
      </c>
      <c r="F27" s="28">
        <v>24</v>
      </c>
      <c r="G27" s="29">
        <f t="shared" si="0"/>
        <v>466</v>
      </c>
      <c r="H27" s="22">
        <f>G27+G28</f>
        <v>995</v>
      </c>
      <c r="I27" s="19">
        <v>11</v>
      </c>
    </row>
    <row r="28" spans="1:9" ht="19.5" thickBot="1">
      <c r="A28" s="72"/>
      <c r="B28" s="68" t="s">
        <v>57</v>
      </c>
      <c r="C28" s="30">
        <v>200</v>
      </c>
      <c r="D28" s="31">
        <v>173</v>
      </c>
      <c r="E28" s="32">
        <v>156</v>
      </c>
      <c r="F28" s="33"/>
      <c r="G28" s="34">
        <f t="shared" si="0"/>
        <v>529</v>
      </c>
      <c r="H28" s="23"/>
      <c r="I28" s="20"/>
    </row>
    <row r="29" spans="1:9" ht="18.75">
      <c r="A29" s="71">
        <v>12</v>
      </c>
      <c r="B29" s="67" t="s">
        <v>58</v>
      </c>
      <c r="C29" s="25">
        <v>136</v>
      </c>
      <c r="D29" s="26">
        <v>164</v>
      </c>
      <c r="E29" s="27">
        <v>236</v>
      </c>
      <c r="F29" s="28"/>
      <c r="G29" s="29">
        <f t="shared" si="0"/>
        <v>536</v>
      </c>
      <c r="H29" s="22">
        <f>G29+G30</f>
        <v>991</v>
      </c>
      <c r="I29" s="19">
        <v>12</v>
      </c>
    </row>
    <row r="30" spans="1:9" ht="19.5" thickBot="1">
      <c r="A30" s="72"/>
      <c r="B30" s="68" t="s">
        <v>59</v>
      </c>
      <c r="C30" s="30">
        <v>148</v>
      </c>
      <c r="D30" s="31">
        <v>143</v>
      </c>
      <c r="E30" s="32">
        <v>140</v>
      </c>
      <c r="F30" s="33">
        <v>24</v>
      </c>
      <c r="G30" s="34">
        <f t="shared" si="0"/>
        <v>455</v>
      </c>
      <c r="H30" s="23"/>
      <c r="I30" s="20"/>
    </row>
    <row r="31" spans="1:9" ht="18.75">
      <c r="A31" s="71">
        <v>13</v>
      </c>
      <c r="B31" s="67" t="s">
        <v>20</v>
      </c>
      <c r="C31" s="25">
        <v>153</v>
      </c>
      <c r="D31" s="26">
        <v>157</v>
      </c>
      <c r="E31" s="27">
        <v>156</v>
      </c>
      <c r="F31" s="28">
        <v>12</v>
      </c>
      <c r="G31" s="29">
        <f t="shared" si="0"/>
        <v>478</v>
      </c>
      <c r="H31" s="22">
        <f>G31+G32</f>
        <v>985</v>
      </c>
      <c r="I31" s="19">
        <v>13</v>
      </c>
    </row>
    <row r="32" spans="1:9" ht="19.5" thickBot="1">
      <c r="A32" s="72"/>
      <c r="B32" s="68" t="s">
        <v>60</v>
      </c>
      <c r="C32" s="30">
        <v>163</v>
      </c>
      <c r="D32" s="31">
        <v>169</v>
      </c>
      <c r="E32" s="32">
        <v>151</v>
      </c>
      <c r="F32" s="33">
        <v>24</v>
      </c>
      <c r="G32" s="34">
        <f t="shared" si="0"/>
        <v>507</v>
      </c>
      <c r="H32" s="23"/>
      <c r="I32" s="20"/>
    </row>
    <row r="33" spans="1:9" ht="18.75">
      <c r="A33" s="71">
        <v>14</v>
      </c>
      <c r="B33" s="67" t="s">
        <v>40</v>
      </c>
      <c r="C33" s="25">
        <v>225</v>
      </c>
      <c r="D33" s="26">
        <v>144</v>
      </c>
      <c r="E33" s="27">
        <v>163</v>
      </c>
      <c r="F33" s="28"/>
      <c r="G33" s="29">
        <f t="shared" si="0"/>
        <v>532</v>
      </c>
      <c r="H33" s="22">
        <f>G33+G34</f>
        <v>982</v>
      </c>
      <c r="I33" s="19">
        <v>14</v>
      </c>
    </row>
    <row r="34" spans="1:9" ht="19.5" thickBot="1">
      <c r="A34" s="72"/>
      <c r="B34" s="68" t="s">
        <v>41</v>
      </c>
      <c r="C34" s="30">
        <v>165</v>
      </c>
      <c r="D34" s="31">
        <v>148</v>
      </c>
      <c r="E34" s="32">
        <v>137</v>
      </c>
      <c r="F34" s="33"/>
      <c r="G34" s="34">
        <f t="shared" si="0"/>
        <v>450</v>
      </c>
      <c r="H34" s="23"/>
      <c r="I34" s="20"/>
    </row>
    <row r="35" spans="1:9" ht="18.75">
      <c r="A35" s="71">
        <v>15</v>
      </c>
      <c r="B35" s="67" t="s">
        <v>18</v>
      </c>
      <c r="C35" s="25">
        <v>148</v>
      </c>
      <c r="D35" s="26">
        <v>198</v>
      </c>
      <c r="E35" s="27">
        <v>155</v>
      </c>
      <c r="F35" s="28"/>
      <c r="G35" s="29">
        <f t="shared" si="0"/>
        <v>501</v>
      </c>
      <c r="H35" s="22">
        <f>G35+G36</f>
        <v>981</v>
      </c>
      <c r="I35" s="19">
        <v>15</v>
      </c>
    </row>
    <row r="36" spans="1:9" ht="19.5" thickBot="1">
      <c r="A36" s="72"/>
      <c r="B36" s="68" t="s">
        <v>21</v>
      </c>
      <c r="C36" s="30">
        <v>163</v>
      </c>
      <c r="D36" s="31">
        <v>157</v>
      </c>
      <c r="E36" s="32">
        <v>160</v>
      </c>
      <c r="F36" s="33"/>
      <c r="G36" s="34">
        <f t="shared" si="0"/>
        <v>480</v>
      </c>
      <c r="H36" s="23"/>
      <c r="I36" s="20"/>
    </row>
    <row r="37" spans="1:9" ht="18.75">
      <c r="A37" s="71">
        <v>16</v>
      </c>
      <c r="B37" s="67" t="s">
        <v>49</v>
      </c>
      <c r="C37" s="25">
        <v>167</v>
      </c>
      <c r="D37" s="26">
        <v>135</v>
      </c>
      <c r="E37" s="27">
        <v>196</v>
      </c>
      <c r="F37" s="28"/>
      <c r="G37" s="29">
        <f t="shared" si="0"/>
        <v>498</v>
      </c>
      <c r="H37" s="22">
        <f>G37+G38</f>
        <v>979</v>
      </c>
      <c r="I37" s="19">
        <v>16</v>
      </c>
    </row>
    <row r="38" spans="1:9" ht="19.5" thickBot="1">
      <c r="A38" s="72"/>
      <c r="B38" s="68" t="s">
        <v>14</v>
      </c>
      <c r="C38" s="30">
        <v>174</v>
      </c>
      <c r="D38" s="31">
        <v>159</v>
      </c>
      <c r="E38" s="32">
        <v>124</v>
      </c>
      <c r="F38" s="33">
        <v>24</v>
      </c>
      <c r="G38" s="34">
        <f t="shared" si="0"/>
        <v>481</v>
      </c>
      <c r="H38" s="23"/>
      <c r="I38" s="20"/>
    </row>
    <row r="39" spans="1:9" ht="9" customHeight="1" thickBot="1">
      <c r="A39" s="38"/>
      <c r="B39" s="73"/>
      <c r="C39" s="35"/>
      <c r="D39" s="36"/>
      <c r="E39" s="37"/>
      <c r="F39" s="38"/>
      <c r="G39" s="24"/>
      <c r="H39" s="24"/>
      <c r="I39" s="21"/>
    </row>
    <row r="40" spans="1:9" ht="18.75">
      <c r="A40" s="71">
        <v>17</v>
      </c>
      <c r="B40" s="67" t="s">
        <v>61</v>
      </c>
      <c r="C40" s="25">
        <v>154</v>
      </c>
      <c r="D40" s="26">
        <v>137</v>
      </c>
      <c r="E40" s="27">
        <v>137</v>
      </c>
      <c r="F40" s="28"/>
      <c r="G40" s="29">
        <f aca="true" t="shared" si="1" ref="G40:G65">SUM(C40:F40)</f>
        <v>428</v>
      </c>
      <c r="H40" s="22">
        <f>G40+G41</f>
        <v>966</v>
      </c>
      <c r="I40" s="19">
        <v>17</v>
      </c>
    </row>
    <row r="41" spans="1:9" ht="19.5" thickBot="1">
      <c r="A41" s="72"/>
      <c r="B41" s="68" t="s">
        <v>62</v>
      </c>
      <c r="C41" s="30">
        <v>160</v>
      </c>
      <c r="D41" s="31">
        <v>221</v>
      </c>
      <c r="E41" s="32">
        <v>133</v>
      </c>
      <c r="F41" s="33">
        <v>24</v>
      </c>
      <c r="G41" s="34">
        <f t="shared" si="1"/>
        <v>538</v>
      </c>
      <c r="H41" s="23"/>
      <c r="I41" s="20"/>
    </row>
    <row r="42" spans="1:9" ht="18.75">
      <c r="A42" s="71">
        <v>18</v>
      </c>
      <c r="B42" s="67" t="s">
        <v>44</v>
      </c>
      <c r="C42" s="25">
        <v>135</v>
      </c>
      <c r="D42" s="26">
        <v>146</v>
      </c>
      <c r="E42" s="27">
        <v>171</v>
      </c>
      <c r="F42" s="28"/>
      <c r="G42" s="29">
        <f t="shared" si="1"/>
        <v>452</v>
      </c>
      <c r="H42" s="22">
        <f>G42+G43</f>
        <v>965</v>
      </c>
      <c r="I42" s="19">
        <v>18</v>
      </c>
    </row>
    <row r="43" spans="1:9" ht="19.5" thickBot="1">
      <c r="A43" s="72"/>
      <c r="B43" s="68" t="s">
        <v>45</v>
      </c>
      <c r="C43" s="30">
        <v>166</v>
      </c>
      <c r="D43" s="31">
        <v>155</v>
      </c>
      <c r="E43" s="32">
        <v>168</v>
      </c>
      <c r="F43" s="33">
        <v>24</v>
      </c>
      <c r="G43" s="34">
        <f t="shared" si="1"/>
        <v>513</v>
      </c>
      <c r="H43" s="23"/>
      <c r="I43" s="20"/>
    </row>
    <row r="44" spans="1:9" ht="18.75">
      <c r="A44" s="71">
        <v>19</v>
      </c>
      <c r="B44" s="67" t="s">
        <v>63</v>
      </c>
      <c r="C44" s="25">
        <v>171</v>
      </c>
      <c r="D44" s="26">
        <v>169</v>
      </c>
      <c r="E44" s="27">
        <v>123</v>
      </c>
      <c r="F44" s="28"/>
      <c r="G44" s="29">
        <f t="shared" si="1"/>
        <v>463</v>
      </c>
      <c r="H44" s="22">
        <f>G44+G45</f>
        <v>963</v>
      </c>
      <c r="I44" s="19">
        <v>19</v>
      </c>
    </row>
    <row r="45" spans="1:9" ht="19.5" thickBot="1">
      <c r="A45" s="72"/>
      <c r="B45" s="68" t="s">
        <v>24</v>
      </c>
      <c r="C45" s="30">
        <v>163</v>
      </c>
      <c r="D45" s="31">
        <v>168</v>
      </c>
      <c r="E45" s="32">
        <v>169</v>
      </c>
      <c r="F45" s="33"/>
      <c r="G45" s="34">
        <f t="shared" si="1"/>
        <v>500</v>
      </c>
      <c r="H45" s="23"/>
      <c r="I45" s="20"/>
    </row>
    <row r="46" spans="1:9" ht="18.75">
      <c r="A46" s="71">
        <v>20</v>
      </c>
      <c r="B46" s="67" t="s">
        <v>64</v>
      </c>
      <c r="C46" s="25">
        <v>187</v>
      </c>
      <c r="D46" s="26">
        <v>161</v>
      </c>
      <c r="E46" s="27">
        <v>174</v>
      </c>
      <c r="F46" s="28"/>
      <c r="G46" s="29">
        <f t="shared" si="1"/>
        <v>522</v>
      </c>
      <c r="H46" s="22">
        <f>G46+G47</f>
        <v>954</v>
      </c>
      <c r="I46" s="19">
        <v>20</v>
      </c>
    </row>
    <row r="47" spans="1:9" ht="19.5" thickBot="1">
      <c r="A47" s="72"/>
      <c r="B47" s="68" t="s">
        <v>65</v>
      </c>
      <c r="C47" s="30">
        <v>124</v>
      </c>
      <c r="D47" s="31">
        <v>123</v>
      </c>
      <c r="E47" s="32">
        <v>185</v>
      </c>
      <c r="F47" s="33"/>
      <c r="G47" s="34">
        <f t="shared" si="1"/>
        <v>432</v>
      </c>
      <c r="H47" s="23"/>
      <c r="I47" s="20"/>
    </row>
    <row r="48" spans="1:9" ht="18.75">
      <c r="A48" s="71">
        <v>21</v>
      </c>
      <c r="B48" s="67" t="s">
        <v>23</v>
      </c>
      <c r="C48" s="25">
        <v>130</v>
      </c>
      <c r="D48" s="26">
        <v>160</v>
      </c>
      <c r="E48" s="27">
        <v>127</v>
      </c>
      <c r="F48" s="28"/>
      <c r="G48" s="29">
        <f t="shared" si="1"/>
        <v>417</v>
      </c>
      <c r="H48" s="22">
        <f>G48+G49</f>
        <v>951</v>
      </c>
      <c r="I48" s="19">
        <v>21</v>
      </c>
    </row>
    <row r="49" spans="1:9" ht="19.5" thickBot="1">
      <c r="A49" s="72"/>
      <c r="B49" s="68" t="s">
        <v>22</v>
      </c>
      <c r="C49" s="30">
        <v>170</v>
      </c>
      <c r="D49" s="31">
        <v>159</v>
      </c>
      <c r="E49" s="32">
        <v>205</v>
      </c>
      <c r="F49" s="33"/>
      <c r="G49" s="34">
        <f t="shared" si="1"/>
        <v>534</v>
      </c>
      <c r="H49" s="23"/>
      <c r="I49" s="20"/>
    </row>
    <row r="50" spans="1:9" ht="18.75">
      <c r="A50" s="71">
        <v>22</v>
      </c>
      <c r="B50" s="67" t="s">
        <v>28</v>
      </c>
      <c r="C50" s="78">
        <v>160</v>
      </c>
      <c r="D50" s="79">
        <v>160</v>
      </c>
      <c r="E50" s="80">
        <v>160</v>
      </c>
      <c r="F50" s="28"/>
      <c r="G50" s="29">
        <f t="shared" si="1"/>
        <v>480</v>
      </c>
      <c r="H50" s="22">
        <f>G50+G51</f>
        <v>935</v>
      </c>
      <c r="I50" s="19">
        <v>22</v>
      </c>
    </row>
    <row r="51" spans="1:9" ht="19.5" thickBot="1">
      <c r="A51" s="72"/>
      <c r="B51" s="68" t="s">
        <v>66</v>
      </c>
      <c r="C51" s="81">
        <v>149</v>
      </c>
      <c r="D51" s="82">
        <v>147</v>
      </c>
      <c r="E51" s="83">
        <v>147</v>
      </c>
      <c r="F51" s="33">
        <v>12</v>
      </c>
      <c r="G51" s="34">
        <f t="shared" si="1"/>
        <v>455</v>
      </c>
      <c r="H51" s="23"/>
      <c r="I51" s="20"/>
    </row>
    <row r="52" spans="1:9" ht="18.75">
      <c r="A52" s="71">
        <v>23</v>
      </c>
      <c r="B52" s="67" t="s">
        <v>43</v>
      </c>
      <c r="C52" s="25">
        <v>170</v>
      </c>
      <c r="D52" s="26">
        <v>171</v>
      </c>
      <c r="E52" s="27">
        <v>146</v>
      </c>
      <c r="F52" s="28"/>
      <c r="G52" s="29">
        <f t="shared" si="1"/>
        <v>487</v>
      </c>
      <c r="H52" s="22">
        <f>G52+G53</f>
        <v>929</v>
      </c>
      <c r="I52" s="19">
        <v>23</v>
      </c>
    </row>
    <row r="53" spans="1:9" ht="19.5" thickBot="1">
      <c r="A53" s="72"/>
      <c r="B53" s="68" t="s">
        <v>42</v>
      </c>
      <c r="C53" s="30">
        <v>155</v>
      </c>
      <c r="D53" s="31">
        <v>139</v>
      </c>
      <c r="E53" s="32">
        <v>148</v>
      </c>
      <c r="F53" s="33"/>
      <c r="G53" s="34">
        <f t="shared" si="1"/>
        <v>442</v>
      </c>
      <c r="H53" s="23"/>
      <c r="I53" s="20"/>
    </row>
    <row r="54" spans="1:9" ht="18.75">
      <c r="A54" s="71">
        <v>24</v>
      </c>
      <c r="B54" s="67" t="s">
        <v>67</v>
      </c>
      <c r="C54" s="25">
        <v>132</v>
      </c>
      <c r="D54" s="26">
        <v>181</v>
      </c>
      <c r="E54" s="27">
        <v>144</v>
      </c>
      <c r="F54" s="28"/>
      <c r="G54" s="29">
        <f t="shared" si="1"/>
        <v>457</v>
      </c>
      <c r="H54" s="22">
        <f>G54+G55</f>
        <v>909</v>
      </c>
      <c r="I54" s="19">
        <v>24</v>
      </c>
    </row>
    <row r="55" spans="1:9" ht="19.5" thickBot="1">
      <c r="A55" s="72"/>
      <c r="B55" s="68" t="s">
        <v>68</v>
      </c>
      <c r="C55" s="30">
        <v>179</v>
      </c>
      <c r="D55" s="31">
        <v>148</v>
      </c>
      <c r="E55" s="32">
        <v>125</v>
      </c>
      <c r="F55" s="33"/>
      <c r="G55" s="34">
        <f t="shared" si="1"/>
        <v>452</v>
      </c>
      <c r="H55" s="23"/>
      <c r="I55" s="20"/>
    </row>
    <row r="56" spans="1:9" ht="18.75">
      <c r="A56" s="71">
        <v>25</v>
      </c>
      <c r="B56" s="67" t="s">
        <v>69</v>
      </c>
      <c r="C56" s="25">
        <v>126</v>
      </c>
      <c r="D56" s="26">
        <v>145</v>
      </c>
      <c r="E56" s="27">
        <v>125</v>
      </c>
      <c r="F56" s="28">
        <v>24</v>
      </c>
      <c r="G56" s="29">
        <f t="shared" si="1"/>
        <v>420</v>
      </c>
      <c r="H56" s="22">
        <f>G56+G57</f>
        <v>907</v>
      </c>
      <c r="I56" s="19">
        <v>25</v>
      </c>
    </row>
    <row r="57" spans="1:9" ht="19.5" thickBot="1">
      <c r="A57" s="72"/>
      <c r="B57" s="68" t="s">
        <v>70</v>
      </c>
      <c r="C57" s="30">
        <v>144</v>
      </c>
      <c r="D57" s="31">
        <v>172</v>
      </c>
      <c r="E57" s="32">
        <v>147</v>
      </c>
      <c r="F57" s="33">
        <v>24</v>
      </c>
      <c r="G57" s="34">
        <f t="shared" si="1"/>
        <v>487</v>
      </c>
      <c r="H57" s="23"/>
      <c r="I57" s="20"/>
    </row>
    <row r="58" spans="1:9" ht="18.75">
      <c r="A58" s="71">
        <v>26</v>
      </c>
      <c r="B58" s="67" t="s">
        <v>71</v>
      </c>
      <c r="C58" s="25">
        <v>188</v>
      </c>
      <c r="D58" s="26">
        <v>141</v>
      </c>
      <c r="E58" s="27">
        <v>146</v>
      </c>
      <c r="F58" s="28"/>
      <c r="G58" s="29">
        <f t="shared" si="1"/>
        <v>475</v>
      </c>
      <c r="H58" s="22">
        <f>G58+G59</f>
        <v>898</v>
      </c>
      <c r="I58" s="19">
        <v>26</v>
      </c>
    </row>
    <row r="59" spans="1:9" ht="19.5" thickBot="1">
      <c r="A59" s="72"/>
      <c r="B59" s="68" t="s">
        <v>72</v>
      </c>
      <c r="C59" s="30">
        <v>113</v>
      </c>
      <c r="D59" s="31">
        <v>166</v>
      </c>
      <c r="E59" s="32">
        <v>144</v>
      </c>
      <c r="F59" s="33"/>
      <c r="G59" s="34">
        <f t="shared" si="1"/>
        <v>423</v>
      </c>
      <c r="H59" s="23" t="s">
        <v>77</v>
      </c>
      <c r="I59" s="20"/>
    </row>
    <row r="60" spans="1:9" ht="18.75">
      <c r="A60" s="71">
        <v>27</v>
      </c>
      <c r="B60" s="67" t="s">
        <v>73</v>
      </c>
      <c r="C60" s="25">
        <v>160</v>
      </c>
      <c r="D60" s="26">
        <v>99</v>
      </c>
      <c r="E60" s="27">
        <v>160</v>
      </c>
      <c r="F60" s="28">
        <v>18</v>
      </c>
      <c r="G60" s="29">
        <f t="shared" si="1"/>
        <v>437</v>
      </c>
      <c r="H60" s="22">
        <f>G60+G61</f>
        <v>898</v>
      </c>
      <c r="I60" s="19">
        <v>27</v>
      </c>
    </row>
    <row r="61" spans="1:9" ht="19.5" thickBot="1">
      <c r="A61" s="72"/>
      <c r="B61" s="68" t="s">
        <v>74</v>
      </c>
      <c r="C61" s="30">
        <v>174</v>
      </c>
      <c r="D61" s="31">
        <v>135</v>
      </c>
      <c r="E61" s="32">
        <v>128</v>
      </c>
      <c r="F61" s="33">
        <v>24</v>
      </c>
      <c r="G61" s="34">
        <f t="shared" si="1"/>
        <v>461</v>
      </c>
      <c r="H61" s="23" t="s">
        <v>78</v>
      </c>
      <c r="I61" s="20"/>
    </row>
    <row r="62" spans="1:9" ht="18.75">
      <c r="A62" s="71">
        <v>28</v>
      </c>
      <c r="B62" s="67" t="s">
        <v>50</v>
      </c>
      <c r="C62" s="25">
        <v>139</v>
      </c>
      <c r="D62" s="26">
        <v>143</v>
      </c>
      <c r="E62" s="27">
        <v>137</v>
      </c>
      <c r="F62" s="28"/>
      <c r="G62" s="29">
        <f t="shared" si="1"/>
        <v>419</v>
      </c>
      <c r="H62" s="22">
        <f>G62+G63</f>
        <v>894</v>
      </c>
      <c r="I62" s="19">
        <v>28</v>
      </c>
    </row>
    <row r="63" spans="1:9" ht="19.5" thickBot="1">
      <c r="A63" s="72"/>
      <c r="B63" s="68" t="s">
        <v>51</v>
      </c>
      <c r="C63" s="30">
        <v>194</v>
      </c>
      <c r="D63" s="31">
        <v>125</v>
      </c>
      <c r="E63" s="32">
        <v>156</v>
      </c>
      <c r="F63" s="33"/>
      <c r="G63" s="34">
        <f t="shared" si="1"/>
        <v>475</v>
      </c>
      <c r="H63" s="23"/>
      <c r="I63" s="20"/>
    </row>
    <row r="64" spans="1:9" ht="18.75">
      <c r="A64" s="71">
        <v>29</v>
      </c>
      <c r="B64" s="67" t="s">
        <v>79</v>
      </c>
      <c r="C64" s="25">
        <v>114</v>
      </c>
      <c r="D64" s="26">
        <v>125</v>
      </c>
      <c r="E64" s="27">
        <v>161</v>
      </c>
      <c r="F64" s="28"/>
      <c r="G64" s="29">
        <f t="shared" si="1"/>
        <v>400</v>
      </c>
      <c r="H64" s="22">
        <f>G64+G65</f>
        <v>871</v>
      </c>
      <c r="I64" s="19">
        <v>29</v>
      </c>
    </row>
    <row r="65" spans="1:9" ht="19.5" thickBot="1">
      <c r="A65" s="72"/>
      <c r="B65" s="68" t="s">
        <v>80</v>
      </c>
      <c r="C65" s="30">
        <v>167</v>
      </c>
      <c r="D65" s="31">
        <v>169</v>
      </c>
      <c r="E65" s="32">
        <v>135</v>
      </c>
      <c r="F65" s="33"/>
      <c r="G65" s="34">
        <f t="shared" si="1"/>
        <v>471</v>
      </c>
      <c r="H65" s="23"/>
      <c r="I65" s="20"/>
    </row>
    <row r="66" spans="1:9" ht="18.75">
      <c r="A66" s="71">
        <v>30</v>
      </c>
      <c r="B66" s="67" t="s">
        <v>17</v>
      </c>
      <c r="C66" s="25">
        <v>144</v>
      </c>
      <c r="D66" s="26">
        <v>125</v>
      </c>
      <c r="E66" s="27">
        <v>143</v>
      </c>
      <c r="F66" s="28">
        <v>-24</v>
      </c>
      <c r="G66" s="29">
        <f>SUM(C66:F66)</f>
        <v>388</v>
      </c>
      <c r="H66" s="22">
        <f>G66+G67</f>
        <v>866</v>
      </c>
      <c r="I66" s="19">
        <v>30</v>
      </c>
    </row>
    <row r="67" spans="1:9" ht="19.5" thickBot="1">
      <c r="A67" s="72"/>
      <c r="B67" s="68" t="s">
        <v>16</v>
      </c>
      <c r="C67" s="30">
        <v>186</v>
      </c>
      <c r="D67" s="31">
        <v>124</v>
      </c>
      <c r="E67" s="32">
        <v>168</v>
      </c>
      <c r="F67" s="33"/>
      <c r="G67" s="34">
        <f>SUM(C67:F67)</f>
        <v>478</v>
      </c>
      <c r="H67" s="23"/>
      <c r="I67" s="20"/>
    </row>
    <row r="68" spans="1:9" ht="18.75">
      <c r="A68" s="71">
        <v>31</v>
      </c>
      <c r="B68" s="67" t="s">
        <v>81</v>
      </c>
      <c r="C68" s="25">
        <v>86</v>
      </c>
      <c r="D68" s="26">
        <v>130</v>
      </c>
      <c r="E68" s="27">
        <v>138</v>
      </c>
      <c r="F68" s="28"/>
      <c r="G68" s="29">
        <f>SUM(C68:F68)</f>
        <v>354</v>
      </c>
      <c r="H68" s="22">
        <f>G68+G69</f>
        <v>735</v>
      </c>
      <c r="I68" s="19">
        <v>31</v>
      </c>
    </row>
    <row r="69" spans="1:9" ht="19.5" thickBot="1">
      <c r="A69" s="72"/>
      <c r="B69" s="68" t="s">
        <v>82</v>
      </c>
      <c r="C69" s="30">
        <v>99</v>
      </c>
      <c r="D69" s="31">
        <v>150</v>
      </c>
      <c r="E69" s="32">
        <v>132</v>
      </c>
      <c r="F69" s="33"/>
      <c r="G69" s="34">
        <f>SUM(C69:F69)</f>
        <v>381</v>
      </c>
      <c r="H69" s="23"/>
      <c r="I69" s="20"/>
    </row>
  </sheetData>
  <sheetProtection/>
  <mergeCells count="3">
    <mergeCell ref="A1:I1"/>
    <mergeCell ref="A2:I2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0" zoomScaleNormal="70" zoomScalePageLayoutView="0" workbookViewId="0" topLeftCell="A1">
      <selection activeCell="H1" sqref="H1:I1"/>
    </sheetView>
  </sheetViews>
  <sheetFormatPr defaultColWidth="9.00390625" defaultRowHeight="15.75"/>
  <cols>
    <col min="1" max="1" width="4.875" style="42" customWidth="1"/>
    <col min="2" max="13" width="15.625" style="45" customWidth="1"/>
    <col min="14" max="15" width="15.875" style="45" customWidth="1"/>
    <col min="16" max="16" width="5.125" style="42" customWidth="1"/>
    <col min="17" max="18" width="13.75390625" style="45" customWidth="1"/>
    <col min="19" max="16384" width="9.00390625" style="45" customWidth="1"/>
  </cols>
  <sheetData>
    <row r="1" spans="1:16" s="16" customFormat="1" ht="17.25">
      <c r="A1" s="64" t="s">
        <v>39</v>
      </c>
      <c r="B1" s="76" t="s">
        <v>31</v>
      </c>
      <c r="C1" s="76"/>
      <c r="D1" s="76" t="s">
        <v>32</v>
      </c>
      <c r="E1" s="76"/>
      <c r="F1" s="76" t="s">
        <v>33</v>
      </c>
      <c r="G1" s="76"/>
      <c r="H1" s="77" t="s">
        <v>34</v>
      </c>
      <c r="I1" s="77"/>
      <c r="J1" s="48" t="s">
        <v>33</v>
      </c>
      <c r="K1" s="48"/>
      <c r="L1" s="48" t="s">
        <v>32</v>
      </c>
      <c r="M1" s="48"/>
      <c r="N1" s="76" t="s">
        <v>31</v>
      </c>
      <c r="O1" s="76"/>
      <c r="P1" s="65" t="s">
        <v>39</v>
      </c>
    </row>
    <row r="2" spans="2:16" ht="18" thickBot="1">
      <c r="B2" s="41"/>
      <c r="C2" s="41"/>
      <c r="P2" s="43"/>
    </row>
    <row r="3" spans="1:16" ht="17.25">
      <c r="A3" s="66">
        <v>16</v>
      </c>
      <c r="B3" s="40" t="s">
        <v>110</v>
      </c>
      <c r="C3" s="11"/>
      <c r="N3" s="53" t="s">
        <v>90</v>
      </c>
      <c r="O3" s="50"/>
      <c r="P3" s="66">
        <v>15</v>
      </c>
    </row>
    <row r="4" spans="1:16" ht="18" thickBot="1">
      <c r="A4" s="66"/>
      <c r="B4" s="46"/>
      <c r="C4" s="15"/>
      <c r="D4" s="44" t="s">
        <v>87</v>
      </c>
      <c r="E4" s="41"/>
      <c r="F4" s="46"/>
      <c r="K4" s="46"/>
      <c r="L4" s="44" t="s">
        <v>92</v>
      </c>
      <c r="M4" s="56"/>
      <c r="N4" s="54"/>
      <c r="O4" s="55"/>
      <c r="P4" s="66"/>
    </row>
    <row r="5" spans="1:16" ht="17.25">
      <c r="A5" s="66"/>
      <c r="B5" s="46"/>
      <c r="C5" s="46"/>
      <c r="D5" s="10"/>
      <c r="E5" s="11"/>
      <c r="F5" s="46"/>
      <c r="L5" s="53"/>
      <c r="M5" s="50"/>
      <c r="N5" s="54"/>
      <c r="O5" s="55"/>
      <c r="P5" s="66"/>
    </row>
    <row r="6" spans="1:16" ht="18" thickBot="1">
      <c r="A6" s="66">
        <v>1</v>
      </c>
      <c r="B6" s="44" t="s">
        <v>84</v>
      </c>
      <c r="C6" s="41"/>
      <c r="D6" s="14"/>
      <c r="E6" s="15"/>
      <c r="F6" s="46"/>
      <c r="L6" s="54"/>
      <c r="M6" s="55"/>
      <c r="N6" s="47" t="s">
        <v>91</v>
      </c>
      <c r="O6" s="51"/>
      <c r="P6" s="66">
        <v>2</v>
      </c>
    </row>
    <row r="7" spans="1:16" ht="18" thickBot="1">
      <c r="A7" s="3"/>
      <c r="D7" s="46"/>
      <c r="E7" s="15"/>
      <c r="F7" s="44" t="s">
        <v>88</v>
      </c>
      <c r="G7" s="41"/>
      <c r="H7" s="46"/>
      <c r="J7" s="44" t="s">
        <v>93</v>
      </c>
      <c r="L7" s="54"/>
      <c r="M7" s="55"/>
      <c r="N7" s="55"/>
      <c r="O7" s="56"/>
      <c r="P7" s="66"/>
    </row>
    <row r="8" spans="1:16" ht="18" thickBot="1">
      <c r="A8" s="3"/>
      <c r="D8" s="46"/>
      <c r="E8" s="46"/>
      <c r="F8" s="10"/>
      <c r="G8" s="11"/>
      <c r="H8" s="46"/>
      <c r="I8" s="46"/>
      <c r="J8" s="10"/>
      <c r="K8" s="11"/>
      <c r="L8" s="55"/>
      <c r="M8" s="55"/>
      <c r="N8" s="55"/>
      <c r="O8" s="56"/>
      <c r="P8" s="66"/>
    </row>
    <row r="9" spans="1:16" ht="17.25">
      <c r="A9" s="3">
        <v>9</v>
      </c>
      <c r="B9" s="50" t="s">
        <v>85</v>
      </c>
      <c r="C9" s="40"/>
      <c r="D9" s="14"/>
      <c r="E9" s="46"/>
      <c r="F9" s="14"/>
      <c r="G9" s="15"/>
      <c r="H9" s="46"/>
      <c r="I9" s="46"/>
      <c r="J9" s="14"/>
      <c r="K9" s="15"/>
      <c r="L9" s="55"/>
      <c r="M9" s="55"/>
      <c r="N9" s="53" t="s">
        <v>95</v>
      </c>
      <c r="O9" s="50"/>
      <c r="P9" s="66">
        <v>10</v>
      </c>
    </row>
    <row r="10" spans="1:16" ht="18" thickBot="1">
      <c r="A10" s="3"/>
      <c r="B10" s="46"/>
      <c r="C10" s="46"/>
      <c r="D10" s="52" t="s">
        <v>118</v>
      </c>
      <c r="E10" s="41"/>
      <c r="F10" s="14"/>
      <c r="G10" s="15"/>
      <c r="H10" s="46"/>
      <c r="I10" s="46"/>
      <c r="J10" s="14"/>
      <c r="K10" s="15"/>
      <c r="L10" s="51" t="s">
        <v>97</v>
      </c>
      <c r="M10" s="51"/>
      <c r="N10" s="54"/>
      <c r="O10" s="55"/>
      <c r="P10" s="66"/>
    </row>
    <row r="11" spans="1:16" ht="17.25">
      <c r="A11" s="3"/>
      <c r="B11" s="46"/>
      <c r="C11" s="15"/>
      <c r="F11" s="46"/>
      <c r="G11" s="15"/>
      <c r="H11" s="46"/>
      <c r="I11" s="46"/>
      <c r="J11" s="14"/>
      <c r="K11" s="46"/>
      <c r="L11" s="55"/>
      <c r="M11" s="56"/>
      <c r="N11" s="54"/>
      <c r="O11" s="55"/>
      <c r="P11" s="66"/>
    </row>
    <row r="12" spans="1:16" ht="18" thickBot="1">
      <c r="A12" s="3">
        <v>8</v>
      </c>
      <c r="B12" s="44" t="s">
        <v>111</v>
      </c>
      <c r="C12" s="12"/>
      <c r="F12" s="46"/>
      <c r="G12" s="15"/>
      <c r="H12" s="46"/>
      <c r="I12" s="46"/>
      <c r="J12" s="14"/>
      <c r="K12" s="46"/>
      <c r="L12" s="55"/>
      <c r="M12" s="56"/>
      <c r="N12" s="47" t="s">
        <v>96</v>
      </c>
      <c r="O12" s="51"/>
      <c r="P12" s="66">
        <v>7</v>
      </c>
    </row>
    <row r="13" spans="1:16" ht="18" thickBot="1">
      <c r="A13" s="3"/>
      <c r="F13" s="46"/>
      <c r="G13" s="15"/>
      <c r="H13" s="85" t="s">
        <v>89</v>
      </c>
      <c r="I13" s="57"/>
      <c r="J13" s="14"/>
      <c r="K13" s="46"/>
      <c r="L13" s="55"/>
      <c r="M13" s="56"/>
      <c r="N13" s="56"/>
      <c r="O13" s="56"/>
      <c r="P13" s="66"/>
    </row>
    <row r="14" spans="1:16" ht="18.75">
      <c r="A14" s="3"/>
      <c r="F14" s="46"/>
      <c r="G14" s="15"/>
      <c r="H14" s="84" t="s">
        <v>94</v>
      </c>
      <c r="I14" s="58"/>
      <c r="J14" s="14"/>
      <c r="K14" s="46"/>
      <c r="L14" s="55"/>
      <c r="M14" s="56"/>
      <c r="N14" s="56"/>
      <c r="O14" s="56"/>
      <c r="P14" s="66"/>
    </row>
    <row r="15" spans="1:16" ht="18" thickBot="1">
      <c r="A15" s="3"/>
      <c r="B15" s="41"/>
      <c r="C15" s="41"/>
      <c r="F15" s="46"/>
      <c r="G15" s="15"/>
      <c r="H15" s="46"/>
      <c r="I15" s="46"/>
      <c r="J15" s="14"/>
      <c r="K15" s="46"/>
      <c r="L15" s="55"/>
      <c r="M15" s="56"/>
      <c r="N15" s="56"/>
      <c r="O15" s="56"/>
      <c r="P15" s="66"/>
    </row>
    <row r="16" spans="1:16" ht="17.25">
      <c r="A16" s="3">
        <v>12</v>
      </c>
      <c r="B16" s="40" t="s">
        <v>112</v>
      </c>
      <c r="C16" s="11"/>
      <c r="F16" s="46"/>
      <c r="G16" s="15"/>
      <c r="H16" s="46"/>
      <c r="I16" s="46"/>
      <c r="J16" s="14"/>
      <c r="K16" s="46"/>
      <c r="L16" s="55"/>
      <c r="M16" s="56"/>
      <c r="N16" s="53" t="s">
        <v>99</v>
      </c>
      <c r="O16" s="50"/>
      <c r="P16" s="66">
        <v>11</v>
      </c>
    </row>
    <row r="17" spans="1:16" ht="18" thickBot="1">
      <c r="A17" s="3"/>
      <c r="B17" s="46"/>
      <c r="C17" s="15"/>
      <c r="D17" s="51" t="s">
        <v>117</v>
      </c>
      <c r="E17" s="41"/>
      <c r="F17" s="46"/>
      <c r="G17" s="15"/>
      <c r="H17" s="46"/>
      <c r="I17" s="46"/>
      <c r="J17" s="14"/>
      <c r="K17" s="46"/>
      <c r="L17" s="44" t="s">
        <v>103</v>
      </c>
      <c r="M17" s="56"/>
      <c r="N17" s="54"/>
      <c r="O17" s="55"/>
      <c r="P17" s="66"/>
    </row>
    <row r="18" spans="1:16" ht="17.25">
      <c r="A18" s="3"/>
      <c r="B18" s="46"/>
      <c r="C18" s="46"/>
      <c r="D18" s="10"/>
      <c r="E18" s="40"/>
      <c r="F18" s="14"/>
      <c r="G18" s="15"/>
      <c r="H18" s="46"/>
      <c r="I18" s="46"/>
      <c r="J18" s="14"/>
      <c r="K18" s="15"/>
      <c r="L18" s="50"/>
      <c r="M18" s="50"/>
      <c r="N18" s="54"/>
      <c r="O18" s="55"/>
      <c r="P18" s="66"/>
    </row>
    <row r="19" spans="1:16" ht="18" thickBot="1">
      <c r="A19" s="3">
        <v>5</v>
      </c>
      <c r="B19" s="44" t="s">
        <v>113</v>
      </c>
      <c r="C19" s="41"/>
      <c r="D19" s="14"/>
      <c r="E19" s="46"/>
      <c r="F19" s="14"/>
      <c r="G19" s="15"/>
      <c r="H19" s="46"/>
      <c r="I19" s="46"/>
      <c r="J19" s="14"/>
      <c r="K19" s="15"/>
      <c r="L19" s="55"/>
      <c r="M19" s="55"/>
      <c r="N19" s="47" t="s">
        <v>98</v>
      </c>
      <c r="O19" s="51"/>
      <c r="P19" s="66">
        <v>6</v>
      </c>
    </row>
    <row r="20" spans="1:16" ht="18" thickBot="1">
      <c r="A20" s="3"/>
      <c r="D20" s="46"/>
      <c r="E20" s="46"/>
      <c r="F20" s="52" t="s">
        <v>105</v>
      </c>
      <c r="G20" s="12"/>
      <c r="H20" s="46"/>
      <c r="I20" s="46"/>
      <c r="J20" s="52" t="s">
        <v>104</v>
      </c>
      <c r="K20" s="12"/>
      <c r="L20" s="55"/>
      <c r="M20" s="55"/>
      <c r="N20" s="55"/>
      <c r="O20" s="56"/>
      <c r="P20" s="66"/>
    </row>
    <row r="21" spans="1:16" ht="18" thickBot="1">
      <c r="A21" s="3"/>
      <c r="D21" s="46"/>
      <c r="E21" s="15"/>
      <c r="F21" s="46"/>
      <c r="H21" s="46"/>
      <c r="L21" s="54"/>
      <c r="M21" s="55"/>
      <c r="N21" s="55"/>
      <c r="O21" s="56"/>
      <c r="P21" s="66"/>
    </row>
    <row r="22" spans="1:16" ht="17.25">
      <c r="A22" s="3">
        <v>13</v>
      </c>
      <c r="B22" s="50" t="s">
        <v>114</v>
      </c>
      <c r="C22" s="40"/>
      <c r="D22" s="14"/>
      <c r="E22" s="15"/>
      <c r="F22" s="46"/>
      <c r="L22" s="54"/>
      <c r="M22" s="55"/>
      <c r="N22" s="53" t="s">
        <v>100</v>
      </c>
      <c r="O22" s="50"/>
      <c r="P22" s="66">
        <v>14</v>
      </c>
    </row>
    <row r="23" spans="1:16" ht="18" thickBot="1">
      <c r="A23" s="3"/>
      <c r="B23" s="46"/>
      <c r="C23" s="46"/>
      <c r="D23" s="47" t="s">
        <v>116</v>
      </c>
      <c r="E23" s="12"/>
      <c r="F23" s="46"/>
      <c r="H23" s="86" t="s">
        <v>35</v>
      </c>
      <c r="I23" s="87"/>
      <c r="L23" s="52" t="s">
        <v>102</v>
      </c>
      <c r="M23" s="51"/>
      <c r="N23" s="54"/>
      <c r="O23" s="55"/>
      <c r="P23" s="66"/>
    </row>
    <row r="24" spans="1:16" ht="17.25">
      <c r="A24" s="3"/>
      <c r="B24" s="46"/>
      <c r="C24" s="15"/>
      <c r="F24" s="46"/>
      <c r="H24" s="88" t="s">
        <v>106</v>
      </c>
      <c r="I24" s="89"/>
      <c r="N24" s="54"/>
      <c r="O24" s="55"/>
      <c r="P24" s="66"/>
    </row>
    <row r="25" spans="1:16" ht="18" thickBot="1">
      <c r="A25" s="3">
        <v>4</v>
      </c>
      <c r="B25" s="44" t="s">
        <v>115</v>
      </c>
      <c r="C25" s="12"/>
      <c r="H25" s="90" t="s">
        <v>107</v>
      </c>
      <c r="I25" s="63"/>
      <c r="N25" s="47" t="s">
        <v>101</v>
      </c>
      <c r="O25" s="51"/>
      <c r="P25" s="66">
        <v>3</v>
      </c>
    </row>
    <row r="26" spans="14:16" ht="17.25">
      <c r="N26" s="56"/>
      <c r="O26" s="56"/>
      <c r="P26" s="43"/>
    </row>
    <row r="27" spans="7:16" ht="23.25">
      <c r="G27" s="59" t="s">
        <v>37</v>
      </c>
      <c r="H27" s="60" t="s">
        <v>38</v>
      </c>
      <c r="I27" s="49"/>
      <c r="J27" s="49"/>
      <c r="P27" s="43"/>
    </row>
    <row r="28" spans="7:10" ht="22.5">
      <c r="G28" s="91" t="s">
        <v>36</v>
      </c>
      <c r="H28" s="92" t="s">
        <v>108</v>
      </c>
      <c r="I28" s="93"/>
      <c r="J28" s="93"/>
    </row>
    <row r="29" spans="7:10" ht="21">
      <c r="G29" s="61" t="s">
        <v>86</v>
      </c>
      <c r="H29" s="62" t="s">
        <v>109</v>
      </c>
      <c r="I29" s="49"/>
      <c r="J29" s="49"/>
    </row>
  </sheetData>
  <sheetProtection/>
  <mergeCells count="6">
    <mergeCell ref="H23:I23"/>
    <mergeCell ref="B1:C1"/>
    <mergeCell ref="D1:E1"/>
    <mergeCell ref="F1:G1"/>
    <mergeCell ref="H1:I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2015-05-19T08:40:36Z</dcterms:created>
  <dcterms:modified xsi:type="dcterms:W3CDTF">2016-05-13T10:36:24Z</dcterms:modified>
  <cp:category/>
  <cp:version/>
  <cp:contentType/>
  <cp:contentStatus/>
</cp:coreProperties>
</file>