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'комм'!$A$1:$K$20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<sst xmlns="http://schemas.openxmlformats.org/spreadsheetml/2006/main" count="153" uniqueCount="50">
  <si>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</si>
  <si>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</si>
  <si>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</si>
  <si>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</si>
  <si>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</si>
  <si>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</si>
  <si>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</si>
  <si>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</si>
  <si>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</si>
  <si>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</si>
  <si>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</si>
  <si>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</si>
  <si>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</si>
  <si>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</si>
  <si>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</si>
  <si>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</si>
  <si>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</si>
  <si>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</si>
  <si>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</si>
  <si>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</si>
  <si>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</si>
  <si>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</si>
  <si>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</si>
  <si>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</si>
  <si>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</si>
  <si>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</si>
  <si>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</si>
  <si>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</si>
  <si>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</si>
  <si>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>1 этап</t>
  </si>
  <si>
    <t>Ф.И.О.</t>
  </si>
  <si>
    <t>Барнаул</t>
  </si>
  <si>
    <t>Волков В.</t>
  </si>
  <si>
    <t>Волжанкин Ю.</t>
  </si>
  <si>
    <t>х</t>
  </si>
  <si>
    <t>Копыльцов К.</t>
  </si>
  <si>
    <t>Бурашников С.</t>
  </si>
  <si>
    <t>Поторочин В.</t>
  </si>
  <si>
    <t>Хохлов А.</t>
  </si>
  <si>
    <t>Хохлов О.</t>
  </si>
  <si>
    <t>Кафлевская А.</t>
  </si>
  <si>
    <t>Мурзин А.</t>
  </si>
  <si>
    <t>Бадина Н.</t>
  </si>
  <si>
    <t>Бадин В.</t>
  </si>
  <si>
    <t>Поторочин Ф.</t>
  </si>
  <si>
    <t>Яковкин А.</t>
  </si>
  <si>
    <t>Глазунов Е.</t>
  </si>
  <si>
    <t xml:space="preserve">              10 марта 2012 г. </t>
  </si>
  <si>
    <t>3 раунд</t>
  </si>
  <si>
    <t>Волков Василий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</si>
</sst>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0" fillId="35" borderId="16" xfId="0" applyFill="1" applyBorder="1" applyAlignment="1">
      <alignment vertical="center"/>
    </xf>
    <xf numFmtId="164" fontId="2" fillId="35" borderId="18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64" fontId="2" fillId="35" borderId="21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75" zoomScalePageLayoutView="0" workbookViewId="0" topLeftCell="A4">
      <selection activeCell="U22" sqref="U2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47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7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7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6" t="s">
        <v>8</v>
      </c>
    </row>
    <row r="9" spans="1:11" s="5" customFormat="1" ht="12.75" customHeight="1">
      <c r="A9" s="8" t="s">
        <v>0</v>
      </c>
      <c r="B9" s="78"/>
      <c r="C9" s="78"/>
      <c r="D9" s="8"/>
      <c r="E9" s="8"/>
      <c r="F9" s="8"/>
      <c r="G9" s="8"/>
      <c r="H9" s="8"/>
      <c r="I9" s="8"/>
      <c r="J9" s="8">
        <v>6</v>
      </c>
      <c r="K9" s="8">
        <v>6</v>
      </c>
    </row>
    <row r="10" spans="1:11" s="5" customFormat="1" ht="13.5" customHeight="1" thickBot="1">
      <c r="A10" s="10"/>
      <c r="B10" s="79"/>
      <c r="C10" s="79"/>
      <c r="D10" s="10"/>
      <c r="E10" s="10"/>
      <c r="F10" s="10"/>
      <c r="G10" s="10"/>
      <c r="H10" s="10"/>
      <c r="I10" s="10"/>
      <c r="J10" s="10" t="s">
        <v>9</v>
      </c>
      <c r="K10" s="10" t="s">
        <v>9</v>
      </c>
    </row>
    <row r="11" spans="1:12" ht="17.25" customHeight="1">
      <c r="A11" s="52">
        <v>1</v>
      </c>
      <c r="B11" s="46" t="s">
        <v>32</v>
      </c>
      <c r="C11" s="48" t="s">
        <v>14</v>
      </c>
      <c r="D11" s="38">
        <v>214</v>
      </c>
      <c r="E11" s="51">
        <v>199</v>
      </c>
      <c r="F11" s="38">
        <v>184</v>
      </c>
      <c r="G11" s="94">
        <v>217</v>
      </c>
      <c r="H11" s="38">
        <v>201</v>
      </c>
      <c r="I11" s="92">
        <v>235</v>
      </c>
      <c r="J11" s="29">
        <f>AVERAGE(D11:I11)</f>
        <v>208.33333333333334</v>
      </c>
      <c r="K11" s="28">
        <f>SUM(D11:I11)</f>
        <v>1250</v>
      </c>
      <c r="L11" s="1">
        <f>MAX(D11:I11)-MIN(D11:I11)</f>
        <v>51</v>
      </c>
    </row>
    <row r="12" spans="1:12" ht="17.25" customHeight="1">
      <c r="A12" s="18">
        <v>2</v>
      </c>
      <c r="B12" s="46" t="s">
        <v>37</v>
      </c>
      <c r="C12" s="49" t="s">
        <v>14</v>
      </c>
      <c r="D12" s="23">
        <v>191</v>
      </c>
      <c r="E12" s="26">
        <v>216</v>
      </c>
      <c r="F12" s="23">
        <v>188</v>
      </c>
      <c r="G12" s="26">
        <v>170</v>
      </c>
      <c r="H12" s="23">
        <v>236</v>
      </c>
      <c r="I12" s="40">
        <v>200</v>
      </c>
      <c r="J12" s="29">
        <f>AVERAGE(D12:I12)</f>
        <v>200.16666666666666</v>
      </c>
      <c r="K12" s="28">
        <f>SUM(D12:I12)</f>
        <v>1201</v>
      </c>
      <c r="L12" s="1">
        <f>MAX(D12:I12)-MIN(D12:I12)</f>
        <v>66</v>
      </c>
    </row>
    <row r="13" spans="1:12" ht="17.25" customHeight="1">
      <c r="A13" s="52">
        <v>3</v>
      </c>
      <c r="B13" s="46" t="s">
        <v>41</v>
      </c>
      <c r="C13" s="49" t="s">
        <v>14</v>
      </c>
      <c r="D13" s="24">
        <v>238</v>
      </c>
      <c r="E13" s="25">
        <v>200</v>
      </c>
      <c r="F13" s="24">
        <v>186</v>
      </c>
      <c r="G13" s="23">
        <v>183</v>
      </c>
      <c r="H13" s="23">
        <v>193</v>
      </c>
      <c r="I13" s="40">
        <v>181</v>
      </c>
      <c r="J13" s="29">
        <f>AVERAGE(D13:I13)</f>
        <v>196.83333333333334</v>
      </c>
      <c r="K13" s="28">
        <f>SUM(D13:I13)</f>
        <v>1181</v>
      </c>
      <c r="L13" s="1">
        <f>MAX(D13:I13)-MIN(D13:I13)</f>
        <v>57</v>
      </c>
    </row>
    <row r="14" spans="1:12" ht="17.25" customHeight="1">
      <c r="A14" s="18">
        <v>4</v>
      </c>
      <c r="B14" s="46" t="s">
        <v>43</v>
      </c>
      <c r="C14" s="49" t="s">
        <v>31</v>
      </c>
      <c r="D14" s="24">
        <v>190</v>
      </c>
      <c r="E14" s="67">
        <v>181</v>
      </c>
      <c r="F14" s="24">
        <v>224</v>
      </c>
      <c r="G14" s="63">
        <v>180</v>
      </c>
      <c r="H14" s="40">
        <v>212</v>
      </c>
      <c r="I14" s="40">
        <v>182</v>
      </c>
      <c r="J14" s="29">
        <f>AVERAGE(D14:I14)</f>
        <v>194.83333333333334</v>
      </c>
      <c r="K14" s="28">
        <f>SUM(D14:I14)</f>
        <v>1169</v>
      </c>
      <c r="L14" s="1">
        <f>MAX(D14:I14)-MIN(D14:I14)</f>
        <v>44</v>
      </c>
    </row>
    <row r="15" spans="1:12" ht="17.25" customHeight="1">
      <c r="A15" s="52">
        <v>5</v>
      </c>
      <c r="B15" s="46" t="s">
        <v>39</v>
      </c>
      <c r="C15" s="49" t="s">
        <v>14</v>
      </c>
      <c r="D15" s="23">
        <v>190</v>
      </c>
      <c r="E15" s="23">
        <v>182</v>
      </c>
      <c r="F15" s="64">
        <v>178</v>
      </c>
      <c r="G15" s="64">
        <v>181</v>
      </c>
      <c r="H15" s="40">
        <v>202</v>
      </c>
      <c r="I15" s="40">
        <v>221</v>
      </c>
      <c r="J15" s="29">
        <f>AVERAGE(D15:I15)</f>
        <v>192.33333333333334</v>
      </c>
      <c r="K15" s="28">
        <f>SUM(D15:I15)</f>
        <v>1154</v>
      </c>
      <c r="L15" s="1">
        <f>MAX(D15:I15)-MIN(D15:I15)</f>
        <v>43</v>
      </c>
    </row>
    <row r="16" spans="1:14" ht="17.25" customHeight="1">
      <c r="A16" s="18">
        <v>6</v>
      </c>
      <c r="B16" s="46" t="s">
        <v>40</v>
      </c>
      <c r="C16" s="49" t="s">
        <v>14</v>
      </c>
      <c r="D16" s="23">
        <v>178</v>
      </c>
      <c r="E16" s="26">
        <v>231</v>
      </c>
      <c r="F16" s="64">
        <v>231</v>
      </c>
      <c r="G16" s="26">
        <v>162</v>
      </c>
      <c r="H16" s="23">
        <v>181</v>
      </c>
      <c r="I16" s="68">
        <v>165</v>
      </c>
      <c r="J16" s="29">
        <f>AVERAGE(D16:I16)</f>
        <v>191.33333333333334</v>
      </c>
      <c r="K16" s="28">
        <f>SUM(D16:I16)</f>
        <v>1148</v>
      </c>
      <c r="L16" s="1">
        <f>MAX(D16:I16)-MIN(D16:I16)</f>
        <v>69</v>
      </c>
      <c r="N16" s="98"/>
    </row>
    <row r="17" spans="1:12" ht="17.25" customHeight="1">
      <c r="A17" s="18">
        <v>7</v>
      </c>
      <c r="B17" s="46" t="s">
        <v>35</v>
      </c>
      <c r="C17" s="49" t="s">
        <v>14</v>
      </c>
      <c r="D17" s="23">
        <v>180</v>
      </c>
      <c r="E17" s="26">
        <v>172</v>
      </c>
      <c r="F17" s="23">
        <v>181</v>
      </c>
      <c r="G17" s="23">
        <v>180</v>
      </c>
      <c r="H17" s="90">
        <v>203</v>
      </c>
      <c r="I17" s="91">
        <v>211</v>
      </c>
      <c r="J17" s="29">
        <f>AVERAGE(D17:I17)</f>
        <v>187.83333333333334</v>
      </c>
      <c r="K17" s="28">
        <f>SUM(D17:I17)</f>
        <v>1127</v>
      </c>
      <c r="L17" s="1">
        <f>MAX(D17:I17)-MIN(D17:I17)</f>
        <v>39</v>
      </c>
    </row>
    <row r="18" spans="1:12" ht="17.25" customHeight="1">
      <c r="A18" s="18">
        <v>8</v>
      </c>
      <c r="B18" s="47" t="s">
        <v>46</v>
      </c>
      <c r="C18" s="49" t="s">
        <v>31</v>
      </c>
      <c r="D18" s="64">
        <v>204</v>
      </c>
      <c r="E18" s="23">
        <v>202</v>
      </c>
      <c r="F18" s="23">
        <v>182</v>
      </c>
      <c r="G18" s="23">
        <v>169</v>
      </c>
      <c r="H18" s="95">
        <v>164</v>
      </c>
      <c r="I18" s="41">
        <v>191</v>
      </c>
      <c r="J18" s="29">
        <f>AVERAGE(D18:I18)</f>
        <v>185.33333333333334</v>
      </c>
      <c r="K18" s="28">
        <f>SUM(D18:I18)</f>
        <v>1112</v>
      </c>
      <c r="L18" s="1">
        <f>MAX(D18:I18)-MIN(D18:I18)</f>
        <v>40</v>
      </c>
    </row>
    <row r="19" spans="1:12" ht="17.25" customHeight="1">
      <c r="A19" s="52">
        <v>9</v>
      </c>
      <c r="B19" s="20" t="s">
        <v>44</v>
      </c>
      <c r="C19" s="22" t="s">
        <v>14</v>
      </c>
      <c r="D19" s="23">
        <v>215</v>
      </c>
      <c r="E19" s="26">
        <v>198</v>
      </c>
      <c r="F19" s="23">
        <v>145</v>
      </c>
      <c r="G19" s="25">
        <v>158</v>
      </c>
      <c r="H19" s="23">
        <v>169</v>
      </c>
      <c r="I19" s="40">
        <v>216</v>
      </c>
      <c r="J19" s="29">
        <f>AVERAGE(D19:I19)</f>
        <v>183.5</v>
      </c>
      <c r="K19" s="28">
        <f>SUM(D19:I19)</f>
        <v>1101</v>
      </c>
      <c r="L19" s="1">
        <f>MAX(D19:I19)-MIN(D19:I19)</f>
        <v>71</v>
      </c>
    </row>
    <row r="20" spans="1:12" ht="17.25" customHeight="1">
      <c r="A20" s="52">
        <v>10</v>
      </c>
      <c r="B20" s="46" t="s">
        <v>36</v>
      </c>
      <c r="C20" s="48" t="s">
        <v>14</v>
      </c>
      <c r="D20" s="64">
        <v>171</v>
      </c>
      <c r="E20" s="26">
        <v>201</v>
      </c>
      <c r="F20" s="50">
        <v>201</v>
      </c>
      <c r="G20" s="26">
        <v>182</v>
      </c>
      <c r="H20" s="23">
        <v>159</v>
      </c>
      <c r="I20" s="68">
        <v>184</v>
      </c>
      <c r="J20" s="29">
        <f>AVERAGE(D20:I20)</f>
        <v>183</v>
      </c>
      <c r="K20" s="28">
        <f>SUM(D20:I20)</f>
        <v>1098</v>
      </c>
      <c r="L20" s="1">
        <f>MAX(D20:I20)-MIN(D20:I20)</f>
        <v>42</v>
      </c>
    </row>
    <row r="21" spans="1:11" ht="7.5" customHeight="1">
      <c r="A21" s="69"/>
      <c r="B21" s="70"/>
      <c r="C21" s="73"/>
      <c r="D21" s="64"/>
      <c r="E21" s="66"/>
      <c r="F21" s="65"/>
      <c r="G21" s="97"/>
      <c r="H21" s="100"/>
      <c r="I21" s="100"/>
      <c r="J21" s="99"/>
      <c r="K21" s="72"/>
    </row>
    <row r="22" spans="1:14" ht="18" customHeight="1">
      <c r="A22" s="18">
        <v>11</v>
      </c>
      <c r="B22" s="46" t="s">
        <v>38</v>
      </c>
      <c r="C22" s="49" t="s">
        <v>14</v>
      </c>
      <c r="D22" s="23">
        <v>185</v>
      </c>
      <c r="E22" s="64">
        <v>215</v>
      </c>
      <c r="F22" s="23">
        <v>171</v>
      </c>
      <c r="G22" s="50">
        <v>158</v>
      </c>
      <c r="H22" s="96">
        <v>160</v>
      </c>
      <c r="I22" s="57">
        <v>199</v>
      </c>
      <c r="J22" s="29">
        <f>AVERAGE(D22:I22)</f>
        <v>181.33333333333334</v>
      </c>
      <c r="K22" s="28">
        <f>SUM(D22:I22)</f>
        <v>1088</v>
      </c>
      <c r="L22" s="1">
        <f>MAX(D22:I22)-MIN(D22:I22)</f>
        <v>57</v>
      </c>
      <c r="N22" s="1">
        <v>227</v>
      </c>
    </row>
    <row r="23" spans="1:14" ht="18" customHeight="1">
      <c r="A23" s="52">
        <v>12</v>
      </c>
      <c r="B23" s="46" t="s">
        <v>45</v>
      </c>
      <c r="C23" s="48" t="s">
        <v>14</v>
      </c>
      <c r="D23" s="64">
        <v>158</v>
      </c>
      <c r="E23" s="26">
        <v>199</v>
      </c>
      <c r="F23" s="50">
        <v>165</v>
      </c>
      <c r="G23" s="26">
        <v>200</v>
      </c>
      <c r="H23" s="64">
        <v>153</v>
      </c>
      <c r="I23" s="40">
        <v>161</v>
      </c>
      <c r="J23" s="29">
        <f>AVERAGE(D23:I23)</f>
        <v>172.66666666666666</v>
      </c>
      <c r="K23" s="28">
        <f>SUM(D23:I23)</f>
        <v>1036</v>
      </c>
      <c r="L23" s="1">
        <f>MAX(D23:I23)-MIN(D23:I23)</f>
        <v>47</v>
      </c>
      <c r="N23" s="1">
        <v>194</v>
      </c>
    </row>
    <row r="24" spans="1:11" ht="6.75" customHeight="1">
      <c r="A24" s="69"/>
      <c r="B24" s="70"/>
      <c r="C24" s="73"/>
      <c r="D24" s="64"/>
      <c r="E24" s="66"/>
      <c r="F24" s="65"/>
      <c r="G24" s="66"/>
      <c r="H24" s="64"/>
      <c r="I24" s="68"/>
      <c r="J24" s="71"/>
      <c r="K24" s="72"/>
    </row>
    <row r="25" spans="1:12" ht="18" customHeight="1">
      <c r="A25" s="18">
        <v>13</v>
      </c>
      <c r="B25" s="46" t="s">
        <v>42</v>
      </c>
      <c r="C25" s="48" t="s">
        <v>31</v>
      </c>
      <c r="D25" s="23">
        <v>166</v>
      </c>
      <c r="E25" s="26">
        <v>179</v>
      </c>
      <c r="F25" s="50">
        <v>164</v>
      </c>
      <c r="G25" s="26">
        <v>144</v>
      </c>
      <c r="H25" s="23">
        <v>154</v>
      </c>
      <c r="I25" s="40">
        <v>162</v>
      </c>
      <c r="J25" s="29">
        <f>AVERAGE(D25:I25)</f>
        <v>161.5</v>
      </c>
      <c r="K25" s="28">
        <f>SUM(D25:I25)</f>
        <v>969</v>
      </c>
      <c r="L25" s="1">
        <f>MAX(D25:I25)-MIN(D25:I25)</f>
        <v>35</v>
      </c>
    </row>
    <row r="26" spans="1:12" ht="18" customHeight="1">
      <c r="A26" s="52">
        <v>14</v>
      </c>
      <c r="B26" s="20" t="s">
        <v>33</v>
      </c>
      <c r="C26" s="89" t="s">
        <v>14</v>
      </c>
      <c r="D26" s="23">
        <v>128</v>
      </c>
      <c r="E26" s="26">
        <v>188</v>
      </c>
      <c r="F26" s="93">
        <v>153</v>
      </c>
      <c r="G26" s="26">
        <v>153</v>
      </c>
      <c r="H26" s="23">
        <v>189</v>
      </c>
      <c r="I26" s="40">
        <v>150</v>
      </c>
      <c r="J26" s="29">
        <f>AVERAGE(D26:I26)</f>
        <v>160.16666666666666</v>
      </c>
      <c r="K26" s="28">
        <f>SUM(D26:I26)</f>
        <v>961</v>
      </c>
      <c r="L26" s="1">
        <f>MAX(D26:I26)-MIN(D26:I26)</f>
        <v>61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6" t="s">
        <v>16</v>
      </c>
      <c r="G2" s="37"/>
    </row>
    <row r="3" spans="1:13" ht="15.75">
      <c r="A3" s="32"/>
      <c r="B3" s="39" t="s">
        <v>18</v>
      </c>
      <c r="D3" s="32"/>
      <c r="E3" s="32"/>
      <c r="F3" s="32"/>
      <c r="H3" s="32"/>
      <c r="I3" s="39" t="s">
        <v>19</v>
      </c>
      <c r="K3" s="32"/>
      <c r="L3" s="32"/>
      <c r="M3" s="32"/>
    </row>
    <row r="4" spans="1:14" ht="19.5" customHeight="1">
      <c r="A4" s="58" t="s">
        <v>13</v>
      </c>
      <c r="B4" s="59" t="s">
        <v>30</v>
      </c>
      <c r="C4" s="60" t="s">
        <v>3</v>
      </c>
      <c r="D4" s="58" t="s">
        <v>4</v>
      </c>
      <c r="E4" s="58" t="s">
        <v>17</v>
      </c>
      <c r="F4" s="58" t="s">
        <v>0</v>
      </c>
      <c r="H4" s="58" t="s">
        <v>13</v>
      </c>
      <c r="I4" s="59" t="s">
        <v>30</v>
      </c>
      <c r="J4" s="60" t="s">
        <v>3</v>
      </c>
      <c r="K4" s="58" t="s">
        <v>4</v>
      </c>
      <c r="L4" s="58" t="s">
        <v>17</v>
      </c>
      <c r="M4" s="58" t="s">
        <v>0</v>
      </c>
      <c r="N4" s="34"/>
    </row>
    <row r="5" spans="1:14" ht="19.5" customHeight="1">
      <c r="A5" s="52">
        <v>8</v>
      </c>
      <c r="B5" s="46" t="s">
        <v>46</v>
      </c>
      <c r="C5" s="55">
        <v>218</v>
      </c>
      <c r="D5" s="55">
        <v>200</v>
      </c>
      <c r="E5" s="62">
        <f>D5+C5</f>
        <v>418</v>
      </c>
      <c r="F5" s="61" t="s">
        <v>34</v>
      </c>
      <c r="G5" s="39"/>
      <c r="H5" s="52">
        <v>2</v>
      </c>
      <c r="I5" s="46" t="s">
        <v>37</v>
      </c>
      <c r="J5" s="56">
        <v>184</v>
      </c>
      <c r="K5" s="55">
        <v>201</v>
      </c>
      <c r="L5" s="55">
        <f>K5+J5</f>
        <v>385</v>
      </c>
      <c r="M5" s="55" t="s">
        <v>34</v>
      </c>
      <c r="N5" s="34"/>
    </row>
    <row r="6" spans="1:14" ht="19.5" customHeight="1">
      <c r="A6" s="18">
        <v>9</v>
      </c>
      <c r="B6" s="20" t="s">
        <v>44</v>
      </c>
      <c r="C6" s="56">
        <v>159</v>
      </c>
      <c r="D6" s="55">
        <v>213</v>
      </c>
      <c r="E6" s="62">
        <f>D6+C6</f>
        <v>372</v>
      </c>
      <c r="F6" s="61" t="s">
        <v>34</v>
      </c>
      <c r="G6" s="39"/>
      <c r="H6" s="18">
        <v>4</v>
      </c>
      <c r="I6" s="46" t="s">
        <v>43</v>
      </c>
      <c r="J6" s="56">
        <v>203</v>
      </c>
      <c r="K6" s="55">
        <v>181</v>
      </c>
      <c r="L6" s="55">
        <f>K6+J6</f>
        <v>384</v>
      </c>
      <c r="M6" s="55" t="s">
        <v>34</v>
      </c>
      <c r="N6" s="34"/>
    </row>
    <row r="7" spans="1:14" ht="19.5" customHeight="1">
      <c r="A7" s="18">
        <v>11</v>
      </c>
      <c r="B7" s="46" t="s">
        <v>38</v>
      </c>
      <c r="C7" s="55">
        <v>189</v>
      </c>
      <c r="D7" s="55">
        <v>182</v>
      </c>
      <c r="E7" s="62">
        <f>D7+C7</f>
        <v>371</v>
      </c>
      <c r="F7" s="61" t="s">
        <v>34</v>
      </c>
      <c r="G7" s="39"/>
      <c r="H7" s="52">
        <v>1</v>
      </c>
      <c r="I7" s="46" t="s">
        <v>32</v>
      </c>
      <c r="J7" s="56">
        <v>160</v>
      </c>
      <c r="K7" s="55">
        <v>217</v>
      </c>
      <c r="L7" s="55">
        <f>K7+J7</f>
        <v>377</v>
      </c>
      <c r="M7" s="55" t="s">
        <v>34</v>
      </c>
      <c r="N7" s="34"/>
    </row>
    <row r="8" spans="1:14" ht="19.5" customHeight="1">
      <c r="A8" s="18">
        <v>5</v>
      </c>
      <c r="B8" s="47" t="s">
        <v>39</v>
      </c>
      <c r="C8" s="56">
        <v>159</v>
      </c>
      <c r="D8" s="55">
        <v>203</v>
      </c>
      <c r="E8" s="62">
        <f>D8+C8</f>
        <v>362</v>
      </c>
      <c r="F8" s="61" t="s">
        <v>34</v>
      </c>
      <c r="G8" s="39"/>
      <c r="H8" s="18">
        <v>3</v>
      </c>
      <c r="I8" s="46" t="s">
        <v>41</v>
      </c>
      <c r="J8" s="55">
        <v>183</v>
      </c>
      <c r="K8" s="55">
        <v>163</v>
      </c>
      <c r="L8" s="55">
        <f>K8+J8</f>
        <v>346</v>
      </c>
      <c r="M8" s="55" t="s">
        <v>34</v>
      </c>
      <c r="N8" s="34"/>
    </row>
    <row r="9" spans="1:14" ht="19.5" customHeight="1">
      <c r="A9" s="52">
        <v>7</v>
      </c>
      <c r="B9" s="46" t="s">
        <v>35</v>
      </c>
      <c r="C9" s="56">
        <v>188</v>
      </c>
      <c r="D9" s="55">
        <v>144</v>
      </c>
      <c r="E9" s="62">
        <f>D9+C9</f>
        <v>332</v>
      </c>
      <c r="F9" s="61">
        <v>10</v>
      </c>
      <c r="G9" s="42"/>
      <c r="H9" s="52">
        <v>8</v>
      </c>
      <c r="I9" s="46" t="s">
        <v>46</v>
      </c>
      <c r="J9" s="56">
        <v>172</v>
      </c>
      <c r="K9" s="55">
        <v>162</v>
      </c>
      <c r="L9" s="55">
        <f>K9+J9</f>
        <v>334</v>
      </c>
      <c r="M9" s="55">
        <v>6</v>
      </c>
      <c r="N9" s="34"/>
    </row>
    <row r="10" spans="1:14" ht="19.5" customHeight="1">
      <c r="A10" s="52">
        <v>12</v>
      </c>
      <c r="B10" s="46" t="s">
        <v>45</v>
      </c>
      <c r="C10" s="56">
        <v>167</v>
      </c>
      <c r="D10" s="55">
        <v>165</v>
      </c>
      <c r="E10" s="62">
        <f>D10+C10</f>
        <v>332</v>
      </c>
      <c r="F10" s="61">
        <v>12</v>
      </c>
      <c r="G10" s="42"/>
      <c r="H10" s="18">
        <v>9</v>
      </c>
      <c r="I10" s="20" t="s">
        <v>44</v>
      </c>
      <c r="J10" s="56">
        <v>179</v>
      </c>
      <c r="K10" s="55">
        <v>151</v>
      </c>
      <c r="L10" s="55">
        <f>K10+J10</f>
        <v>330</v>
      </c>
      <c r="M10" s="55">
        <v>7</v>
      </c>
      <c r="N10" s="34"/>
    </row>
    <row r="11" spans="1:14" ht="19.5" customHeight="1">
      <c r="A11" s="18">
        <v>6</v>
      </c>
      <c r="B11" s="46" t="s">
        <v>40</v>
      </c>
      <c r="C11" s="56">
        <v>162</v>
      </c>
      <c r="D11" s="55">
        <v>147</v>
      </c>
      <c r="E11" s="62">
        <f>D11+C11</f>
        <v>309</v>
      </c>
      <c r="F11" s="61">
        <v>9</v>
      </c>
      <c r="G11" s="42"/>
      <c r="H11" s="18">
        <v>11</v>
      </c>
      <c r="I11" s="46" t="s">
        <v>38</v>
      </c>
      <c r="J11" s="56">
        <v>184</v>
      </c>
      <c r="K11" s="55">
        <v>142</v>
      </c>
      <c r="L11" s="55">
        <f>K11+J11</f>
        <v>326</v>
      </c>
      <c r="M11" s="55">
        <v>8</v>
      </c>
      <c r="N11" s="34"/>
    </row>
    <row r="12" spans="1:14" ht="19.5" customHeight="1">
      <c r="A12" s="52">
        <v>10</v>
      </c>
      <c r="B12" s="46" t="s">
        <v>36</v>
      </c>
      <c r="C12" s="56">
        <v>145</v>
      </c>
      <c r="D12" s="55">
        <v>157</v>
      </c>
      <c r="E12" s="62">
        <f>D12+C12</f>
        <v>302</v>
      </c>
      <c r="F12" s="61">
        <v>11</v>
      </c>
      <c r="G12" s="34"/>
      <c r="H12" s="101">
        <v>5</v>
      </c>
      <c r="I12" s="103" t="s">
        <v>39</v>
      </c>
      <c r="J12" s="102">
        <v>144</v>
      </c>
      <c r="K12" s="55">
        <v>136</v>
      </c>
      <c r="L12" s="55">
        <f>K12+J12</f>
        <v>280</v>
      </c>
      <c r="M12" s="55">
        <v>5</v>
      </c>
      <c r="N12" s="34"/>
    </row>
    <row r="13" spans="1:14" ht="15.75">
      <c r="A13" s="53"/>
      <c r="B13" s="54"/>
      <c r="C13" s="54"/>
      <c r="D13" s="53"/>
      <c r="E13" s="53"/>
      <c r="F13" s="53"/>
      <c r="G13" s="34"/>
      <c r="H13" s="34"/>
      <c r="I13" s="34"/>
      <c r="J13" s="34"/>
      <c r="K13" s="34"/>
      <c r="L13" s="34"/>
      <c r="M13" s="34"/>
      <c r="N13" s="34"/>
    </row>
    <row r="14" spans="7:14" ht="12.75">
      <c r="G14" s="34"/>
      <c r="H14" s="34"/>
      <c r="I14" s="34"/>
      <c r="J14" s="34"/>
      <c r="K14" s="34"/>
      <c r="L14" s="34"/>
      <c r="M14" s="34"/>
      <c r="N14" s="34"/>
    </row>
    <row r="15" spans="1:13" ht="15.75">
      <c r="A15" s="32"/>
      <c r="B15" s="39" t="s">
        <v>48</v>
      </c>
      <c r="D15" s="32"/>
      <c r="E15" s="32"/>
      <c r="F15" s="32"/>
      <c r="H15" s="33"/>
      <c r="I15" s="42"/>
      <c r="J15" s="33"/>
      <c r="K15" s="33"/>
      <c r="L15" s="34"/>
      <c r="M15" s="34"/>
    </row>
    <row r="16" spans="1:13" ht="15.75">
      <c r="A16" s="58" t="s">
        <v>13</v>
      </c>
      <c r="B16" s="59" t="s">
        <v>30</v>
      </c>
      <c r="C16" s="60" t="s">
        <v>3</v>
      </c>
      <c r="D16" s="58" t="s">
        <v>4</v>
      </c>
      <c r="E16" s="58" t="s">
        <v>17</v>
      </c>
      <c r="F16" s="58" t="s">
        <v>0</v>
      </c>
      <c r="H16" s="33"/>
      <c r="I16" s="42"/>
      <c r="J16" s="43"/>
      <c r="K16" s="33"/>
      <c r="L16" s="33"/>
      <c r="M16" s="33"/>
    </row>
    <row r="17" spans="1:13" ht="19.5" customHeight="1">
      <c r="A17" s="52">
        <v>1</v>
      </c>
      <c r="B17" s="46" t="s">
        <v>32</v>
      </c>
      <c r="C17" s="55">
        <v>173</v>
      </c>
      <c r="D17" s="55">
        <v>247</v>
      </c>
      <c r="E17" s="55">
        <f>D17+C17</f>
        <v>420</v>
      </c>
      <c r="F17" s="55">
        <v>1</v>
      </c>
      <c r="H17" s="44"/>
      <c r="I17" s="45"/>
      <c r="J17" s="44"/>
      <c r="K17" s="44"/>
      <c r="L17" s="44"/>
      <c r="M17" s="44"/>
    </row>
    <row r="18" spans="1:13" ht="19.5" customHeight="1">
      <c r="A18" s="18">
        <v>3</v>
      </c>
      <c r="B18" s="46" t="s">
        <v>41</v>
      </c>
      <c r="C18" s="56">
        <v>159</v>
      </c>
      <c r="D18" s="55">
        <v>224</v>
      </c>
      <c r="E18" s="55">
        <f>D18+C18</f>
        <v>383</v>
      </c>
      <c r="F18" s="55">
        <v>2</v>
      </c>
      <c r="H18" s="44"/>
      <c r="I18" s="33"/>
      <c r="J18" s="35" t="s">
        <v>15</v>
      </c>
      <c r="K18" s="33"/>
      <c r="L18" s="33"/>
      <c r="M18" s="44"/>
    </row>
    <row r="19" spans="1:13" ht="19.5" customHeight="1">
      <c r="A19" s="52">
        <v>4</v>
      </c>
      <c r="B19" s="46" t="s">
        <v>43</v>
      </c>
      <c r="C19" s="56">
        <v>181</v>
      </c>
      <c r="D19" s="55">
        <v>189</v>
      </c>
      <c r="E19" s="55">
        <f>D19+C19</f>
        <v>370</v>
      </c>
      <c r="F19" s="55">
        <v>3</v>
      </c>
      <c r="H19" s="44"/>
      <c r="I19" s="80" t="s">
        <v>49</v>
      </c>
      <c r="J19" s="81"/>
      <c r="K19" s="81"/>
      <c r="L19" s="82"/>
      <c r="M19" s="44"/>
    </row>
    <row r="20" spans="1:13" ht="19.5" customHeight="1">
      <c r="A20" s="18">
        <v>2</v>
      </c>
      <c r="B20" s="46" t="s">
        <v>37</v>
      </c>
      <c r="C20" s="56">
        <v>180</v>
      </c>
      <c r="D20" s="55">
        <v>170</v>
      </c>
      <c r="E20" s="55">
        <f>D20+C20</f>
        <v>350</v>
      </c>
      <c r="F20" s="55">
        <v>4</v>
      </c>
      <c r="H20" s="44"/>
      <c r="I20" s="83"/>
      <c r="J20" s="84"/>
      <c r="K20" s="84"/>
      <c r="L20" s="85"/>
      <c r="M20" s="44"/>
    </row>
    <row r="21" spans="1:6" ht="20.25" customHeight="1">
      <c r="A21" s="75"/>
      <c r="B21" s="74"/>
      <c r="C21" s="76"/>
      <c r="D21" s="76"/>
      <c r="E21" s="76"/>
      <c r="F21" s="76"/>
    </row>
    <row r="22" spans="1:6" ht="12.75">
      <c r="A22" s="34"/>
      <c r="B22" s="34"/>
      <c r="C22" s="34"/>
      <c r="D22" s="34"/>
      <c r="E22" s="34"/>
      <c r="F22" s="34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75" zoomScalePageLayoutView="0" workbookViewId="0" topLeftCell="A10">
      <selection activeCell="J19" sqref="J1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47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7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6" t="s">
        <v>1</v>
      </c>
      <c r="C8" s="7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7"/>
      <c r="C9" s="7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8"/>
      <c r="C10" s="79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46" t="s">
        <v>32</v>
      </c>
      <c r="C11" s="48"/>
      <c r="D11" s="38">
        <v>214</v>
      </c>
      <c r="E11" s="51">
        <v>199</v>
      </c>
      <c r="F11" s="38">
        <v>184</v>
      </c>
      <c r="G11" s="51">
        <v>169</v>
      </c>
      <c r="H11" s="38">
        <v>201</v>
      </c>
      <c r="I11" s="92">
        <v>235</v>
      </c>
      <c r="J11" s="29">
        <f>AVERAGE(D11:I11)</f>
        <v>200.33333333333334</v>
      </c>
      <c r="K11" s="28">
        <f>SUM(D11:I11)</f>
        <v>1202</v>
      </c>
      <c r="L11" s="1">
        <f>MAX(D11:I11)-MIN(D11:I11)</f>
        <v>66</v>
      </c>
    </row>
    <row r="12" spans="1:12" ht="16.5" customHeight="1" thickBot="1">
      <c r="A12" s="27">
        <v>2</v>
      </c>
      <c r="B12" s="46" t="s">
        <v>37</v>
      </c>
      <c r="C12" s="49"/>
      <c r="D12" s="23">
        <v>191</v>
      </c>
      <c r="E12" s="26">
        <v>216</v>
      </c>
      <c r="F12" s="23">
        <v>188</v>
      </c>
      <c r="G12" s="26">
        <v>170</v>
      </c>
      <c r="H12" s="23">
        <v>236</v>
      </c>
      <c r="I12" s="40">
        <v>200</v>
      </c>
      <c r="J12" s="29">
        <f>AVERAGE(D12:I12)</f>
        <v>200.16666666666666</v>
      </c>
      <c r="K12" s="28">
        <f>SUM(D12:I12)</f>
        <v>1201</v>
      </c>
      <c r="L12" s="1">
        <f>MAX(D12:I12)-MIN(D12:I12)</f>
        <v>66</v>
      </c>
    </row>
    <row r="13" spans="1:12" ht="16.5" customHeight="1" thickBot="1">
      <c r="A13" s="27">
        <v>3</v>
      </c>
      <c r="B13" s="46" t="s">
        <v>41</v>
      </c>
      <c r="C13" s="49"/>
      <c r="D13" s="24">
        <v>238</v>
      </c>
      <c r="E13" s="25">
        <v>200</v>
      </c>
      <c r="F13" s="24">
        <v>186</v>
      </c>
      <c r="G13" s="23">
        <v>183</v>
      </c>
      <c r="H13" s="23">
        <v>193</v>
      </c>
      <c r="I13" s="40">
        <v>181</v>
      </c>
      <c r="J13" s="29">
        <f>AVERAGE(D13:I13)</f>
        <v>196.83333333333334</v>
      </c>
      <c r="K13" s="28">
        <f>SUM(D13:I13)</f>
        <v>1181</v>
      </c>
      <c r="L13" s="1">
        <f>MAX(D13:I13)-MIN(D13:I13)</f>
        <v>57</v>
      </c>
    </row>
    <row r="14" spans="1:12" ht="16.5" customHeight="1" thickBot="1">
      <c r="A14" s="27">
        <v>4</v>
      </c>
      <c r="B14" s="46" t="s">
        <v>43</v>
      </c>
      <c r="C14" s="49"/>
      <c r="D14" s="24">
        <v>190</v>
      </c>
      <c r="E14" s="25">
        <v>181</v>
      </c>
      <c r="F14" s="24">
        <v>224</v>
      </c>
      <c r="G14" s="24">
        <v>177</v>
      </c>
      <c r="H14" s="40">
        <v>212</v>
      </c>
      <c r="I14" s="40">
        <v>182</v>
      </c>
      <c r="J14" s="29">
        <f>AVERAGE(D14:I14)</f>
        <v>194.33333333333334</v>
      </c>
      <c r="K14" s="28">
        <f>SUM(D14:I14)</f>
        <v>1166</v>
      </c>
      <c r="L14" s="1">
        <f>MAX(D14:I14)-MIN(D14:I14)</f>
        <v>47</v>
      </c>
    </row>
    <row r="15" spans="1:12" ht="16.5" customHeight="1" thickBot="1">
      <c r="A15" s="27">
        <v>5</v>
      </c>
      <c r="B15" s="46" t="s">
        <v>39</v>
      </c>
      <c r="C15" s="49"/>
      <c r="D15" s="23">
        <v>190</v>
      </c>
      <c r="E15" s="23">
        <v>182</v>
      </c>
      <c r="F15" s="23">
        <v>152</v>
      </c>
      <c r="G15" s="23">
        <v>181</v>
      </c>
      <c r="H15" s="40">
        <v>202</v>
      </c>
      <c r="I15" s="40">
        <v>221</v>
      </c>
      <c r="J15" s="29">
        <f>AVERAGE(D15:I15)</f>
        <v>188</v>
      </c>
      <c r="K15" s="28">
        <f>SUM(D15:I15)</f>
        <v>1128</v>
      </c>
      <c r="L15" s="1">
        <f>MAX(D15:I15)-MIN(D15:I15)</f>
        <v>69</v>
      </c>
    </row>
    <row r="16" spans="1:12" ht="16.5" customHeight="1" thickBot="1">
      <c r="A16" s="27">
        <v>6</v>
      </c>
      <c r="B16" s="46" t="s">
        <v>35</v>
      </c>
      <c r="C16" s="49"/>
      <c r="D16" s="23">
        <v>180</v>
      </c>
      <c r="E16" s="26">
        <v>172</v>
      </c>
      <c r="F16" s="23">
        <v>181</v>
      </c>
      <c r="G16" s="26">
        <v>180</v>
      </c>
      <c r="H16" s="90">
        <v>203</v>
      </c>
      <c r="I16" s="91">
        <v>211</v>
      </c>
      <c r="J16" s="29">
        <f>AVERAGE(D16:I16)</f>
        <v>187.83333333333334</v>
      </c>
      <c r="K16" s="28">
        <f>SUM(D16:I16)</f>
        <v>1127</v>
      </c>
      <c r="L16" s="1">
        <f>MAX(D16:I16)-MIN(D16:I16)</f>
        <v>39</v>
      </c>
    </row>
    <row r="17" spans="1:12" ht="16.5" customHeight="1" thickBot="1">
      <c r="A17" s="27">
        <v>7</v>
      </c>
      <c r="B17" s="20" t="s">
        <v>44</v>
      </c>
      <c r="C17" s="22"/>
      <c r="D17" s="23">
        <v>215</v>
      </c>
      <c r="E17" s="26">
        <v>198</v>
      </c>
      <c r="F17" s="23">
        <v>145</v>
      </c>
      <c r="G17" s="23">
        <v>158</v>
      </c>
      <c r="H17" s="23">
        <v>169</v>
      </c>
      <c r="I17" s="40">
        <v>216</v>
      </c>
      <c r="J17" s="29">
        <f>AVERAGE(D17:I17)</f>
        <v>183.5</v>
      </c>
      <c r="K17" s="28">
        <f>SUM(D17:I17)</f>
        <v>1101</v>
      </c>
      <c r="L17" s="1">
        <f>MAX(D17:I17)-MIN(D17:I17)</f>
        <v>71</v>
      </c>
    </row>
    <row r="18" spans="1:12" ht="16.5" customHeight="1" thickBot="1">
      <c r="A18" s="27">
        <v>8</v>
      </c>
      <c r="B18" s="47" t="s">
        <v>46</v>
      </c>
      <c r="C18" s="49"/>
      <c r="D18" s="23">
        <v>161</v>
      </c>
      <c r="E18" s="23">
        <v>202</v>
      </c>
      <c r="F18" s="23">
        <v>182</v>
      </c>
      <c r="G18" s="23">
        <v>169</v>
      </c>
      <c r="H18" s="41">
        <v>164</v>
      </c>
      <c r="I18" s="41">
        <v>191</v>
      </c>
      <c r="J18" s="29">
        <f>AVERAGE(D18:I18)</f>
        <v>178.16666666666666</v>
      </c>
      <c r="K18" s="28">
        <f>SUM(D18:I18)</f>
        <v>1069</v>
      </c>
      <c r="L18" s="1">
        <f>MAX(D18:I18)-MIN(D18:I18)</f>
        <v>41</v>
      </c>
    </row>
    <row r="19" spans="1:12" ht="16.5" customHeight="1" thickBot="1">
      <c r="A19" s="27">
        <v>9</v>
      </c>
      <c r="B19" s="46" t="s">
        <v>40</v>
      </c>
      <c r="C19" s="49"/>
      <c r="D19" s="23">
        <v>178</v>
      </c>
      <c r="E19" s="26">
        <v>231</v>
      </c>
      <c r="F19" s="23">
        <v>155</v>
      </c>
      <c r="G19" s="25">
        <v>162</v>
      </c>
      <c r="H19" s="23">
        <v>181</v>
      </c>
      <c r="I19" s="40">
        <v>152</v>
      </c>
      <c r="J19" s="29">
        <f>AVERAGE(D19:I19)</f>
        <v>176.5</v>
      </c>
      <c r="K19" s="28">
        <f>SUM(D19:I19)</f>
        <v>1059</v>
      </c>
      <c r="L19" s="1">
        <f>MAX(D19:I19)-MIN(D19:I19)</f>
        <v>79</v>
      </c>
    </row>
    <row r="20" spans="1:12" ht="16.5" customHeight="1" thickBot="1">
      <c r="A20" s="27">
        <v>10</v>
      </c>
      <c r="B20" s="46" t="s">
        <v>45</v>
      </c>
      <c r="C20" s="48"/>
      <c r="D20" s="23">
        <v>147</v>
      </c>
      <c r="E20" s="26">
        <v>199</v>
      </c>
      <c r="F20" s="50">
        <v>165</v>
      </c>
      <c r="G20" s="26">
        <v>200</v>
      </c>
      <c r="H20" s="23">
        <v>153</v>
      </c>
      <c r="I20" s="40">
        <v>161</v>
      </c>
      <c r="J20" s="29">
        <f>AVERAGE(D20:I20)</f>
        <v>170.83333333333334</v>
      </c>
      <c r="K20" s="28">
        <f>SUM(D20:I20)</f>
        <v>1025</v>
      </c>
      <c r="L20" s="1">
        <f>MAX(D20:I20)-MIN(D20:I20)</f>
        <v>53</v>
      </c>
    </row>
    <row r="21" spans="1:12" ht="16.5" customHeight="1" thickBot="1">
      <c r="A21" s="27">
        <v>11</v>
      </c>
      <c r="B21" s="46" t="s">
        <v>38</v>
      </c>
      <c r="C21" s="49"/>
      <c r="D21" s="23">
        <v>185</v>
      </c>
      <c r="E21" s="23">
        <v>154</v>
      </c>
      <c r="F21" s="23">
        <v>171</v>
      </c>
      <c r="G21" s="50">
        <v>158</v>
      </c>
      <c r="H21" s="57">
        <v>156</v>
      </c>
      <c r="I21" s="57">
        <v>199</v>
      </c>
      <c r="J21" s="29">
        <f>AVERAGE(D21:I21)</f>
        <v>170.5</v>
      </c>
      <c r="K21" s="28">
        <f>SUM(D21:I21)</f>
        <v>1023</v>
      </c>
      <c r="L21" s="1">
        <f>MAX(D21:I21)-MIN(D21:I21)</f>
        <v>45</v>
      </c>
    </row>
    <row r="22" spans="1:12" ht="18" customHeight="1" thickBot="1">
      <c r="A22" s="27">
        <v>12</v>
      </c>
      <c r="B22" s="46" t="s">
        <v>36</v>
      </c>
      <c r="C22" s="48"/>
      <c r="D22" s="23">
        <v>133</v>
      </c>
      <c r="E22" s="26">
        <v>201</v>
      </c>
      <c r="F22" s="50">
        <v>201</v>
      </c>
      <c r="G22" s="26">
        <v>182</v>
      </c>
      <c r="H22" s="23">
        <v>159</v>
      </c>
      <c r="I22" s="40">
        <v>130</v>
      </c>
      <c r="J22" s="29">
        <f>AVERAGE(D22:I22)</f>
        <v>167.66666666666666</v>
      </c>
      <c r="K22" s="28">
        <f>SUM(D22:I22)</f>
        <v>1006</v>
      </c>
      <c r="L22" s="1">
        <f>MAX(D22:I22)-MIN(D22:I22)</f>
        <v>71</v>
      </c>
    </row>
    <row r="23" spans="1:12" ht="18" customHeight="1" thickBot="1">
      <c r="A23" s="27">
        <v>13</v>
      </c>
      <c r="B23" s="46" t="s">
        <v>42</v>
      </c>
      <c r="C23" s="48"/>
      <c r="D23" s="23">
        <v>166</v>
      </c>
      <c r="E23" s="26">
        <v>179</v>
      </c>
      <c r="F23" s="50">
        <v>164</v>
      </c>
      <c r="G23" s="26">
        <v>144</v>
      </c>
      <c r="H23" s="23">
        <v>154</v>
      </c>
      <c r="I23" s="40">
        <v>162</v>
      </c>
      <c r="J23" s="29">
        <f>AVERAGE(D23:I23)</f>
        <v>161.5</v>
      </c>
      <c r="K23" s="28">
        <f>SUM(D23:I23)</f>
        <v>969</v>
      </c>
      <c r="L23" s="1">
        <f>MAX(D23:I23)-MIN(D23:I23)</f>
        <v>35</v>
      </c>
    </row>
    <row r="24" spans="1:12" ht="18" customHeight="1">
      <c r="A24" s="27">
        <v>14</v>
      </c>
      <c r="B24" s="20" t="s">
        <v>33</v>
      </c>
      <c r="C24" s="89"/>
      <c r="D24" s="23">
        <v>128</v>
      </c>
      <c r="E24" s="26">
        <v>188</v>
      </c>
      <c r="F24" s="93">
        <v>153</v>
      </c>
      <c r="G24" s="26">
        <v>153</v>
      </c>
      <c r="H24" s="23">
        <v>189</v>
      </c>
      <c r="I24" s="40">
        <v>150</v>
      </c>
      <c r="J24" s="29">
        <f>AVERAGE(D24:I24)</f>
        <v>160.16666666666666</v>
      </c>
      <c r="K24" s="28">
        <f>SUM(D24:I24)</f>
        <v>961</v>
      </c>
      <c r="L24" s="1">
        <f>MAX(D24:I24)-MIN(D24:I24)</f>
        <v>61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/>
      <c r="D4" s="31" t="s">
        <v>25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6" t="s">
        <v>1</v>
      </c>
      <c r="C8" s="7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7"/>
      <c r="C9" s="7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8"/>
      <c r="C10" s="79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4">
        <v>221</v>
      </c>
      <c r="E11" s="25">
        <v>172</v>
      </c>
      <c r="F11" s="24">
        <v>178</v>
      </c>
      <c r="G11" s="38">
        <v>189</v>
      </c>
      <c r="H11" s="40">
        <v>190</v>
      </c>
      <c r="I11" s="26">
        <v>208</v>
      </c>
      <c r="J11" s="29">
        <f>AVERAGE(D11:I11)</f>
        <v>193</v>
      </c>
      <c r="K11" s="28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0">
        <v>152</v>
      </c>
      <c r="I12" s="26">
        <v>177</v>
      </c>
      <c r="J12" s="29">
        <f>AVERAGE(D12:I12)</f>
        <v>188.66666666666666</v>
      </c>
      <c r="K12" s="28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1">
        <v>171</v>
      </c>
      <c r="I13" s="25">
        <v>193</v>
      </c>
      <c r="J13" s="29">
        <f>AVERAGE(D13:I13)</f>
        <v>172.5</v>
      </c>
      <c r="K13" s="28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1">
        <v>144</v>
      </c>
      <c r="I14" s="25">
        <v>151</v>
      </c>
      <c r="J14" s="29">
        <f>AVERAGE(D14:I14)</f>
        <v>146.33333333333334</v>
      </c>
      <c r="K14" s="28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2012-03-11T07:04:12Z</dcterms:modified>
  <cp:category/>
  <cp:version/>
  <cp:contentType/>
  <cp:contentStatus/>
</cp:coreProperties>
</file>