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<sst xmlns="http://schemas.openxmlformats.org/spreadsheetml/2006/main" count="163" uniqueCount="49">
  <si>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</si>
  <si>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</si>
  <si>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</si>
  <si>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</si>
  <si>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</si>
  <si>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</si>
  <si>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</si>
  <si>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</si>
  <si>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</si>
  <si>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</si>
  <si>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</si>
  <si>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</si>
  <si>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</si>
  <si>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</si>
  <si>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</si>
  <si>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</si>
  <si>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</si>
  <si>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</si>
  <si>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</si>
  <si>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</si>
  <si>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</si>
  <si>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</si>
  <si>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</si>
  <si>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</si>
  <si>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</si>
  <si>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</si>
  <si>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</si>
  <si>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</si>
  <si>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</si>
  <si>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>1 этап</t>
  </si>
  <si>
    <t>Ф.И.О.</t>
  </si>
  <si>
    <t>Барнаул</t>
  </si>
  <si>
    <t>х</t>
  </si>
  <si>
    <t xml:space="preserve">              15 января 2012 г. </t>
  </si>
  <si>
    <t>Паршуков М</t>
  </si>
  <si>
    <t>Яковкин А</t>
  </si>
  <si>
    <t>Бурашников</t>
  </si>
  <si>
    <t>Хохлов А</t>
  </si>
  <si>
    <t>Чирков Ю</t>
  </si>
  <si>
    <t>Поторочин Ф</t>
  </si>
  <si>
    <t>Поторочин В</t>
  </si>
  <si>
    <t>Носов Ю</t>
  </si>
  <si>
    <t>Бадин В</t>
  </si>
  <si>
    <t>Бадина Н</t>
  </si>
  <si>
    <t>Мурзин А</t>
  </si>
  <si>
    <t>Волжанкин Ю</t>
  </si>
  <si>
    <t>Волков В</t>
  </si>
  <si>
    <t>Бурашников С</t>
  </si>
  <si>
    <t>Волков Василий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</si>
</sst>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 vertical="center"/>
    </xf>
    <xf numFmtId="3" fontId="2" fillId="35" borderId="16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SheetLayoutView="75" zoomScalePageLayoutView="0" workbookViewId="0" topLeftCell="A1">
      <selection activeCell="N24" sqref="N2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5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90" t="s">
        <v>1</v>
      </c>
      <c r="C8" s="9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6" t="s">
        <v>8</v>
      </c>
    </row>
    <row r="9" spans="1:11" s="5" customFormat="1" ht="12.75" customHeight="1">
      <c r="A9" s="8" t="s">
        <v>0</v>
      </c>
      <c r="B9" s="91"/>
      <c r="C9" s="91"/>
      <c r="D9" s="8"/>
      <c r="E9" s="8"/>
      <c r="F9" s="8"/>
      <c r="G9" s="8"/>
      <c r="H9" s="8"/>
      <c r="I9" s="8"/>
      <c r="J9" s="8">
        <v>6</v>
      </c>
      <c r="K9" s="8">
        <v>6</v>
      </c>
    </row>
    <row r="10" spans="1:11" s="5" customFormat="1" ht="13.5" customHeight="1" thickBot="1">
      <c r="A10" s="10"/>
      <c r="B10" s="92"/>
      <c r="C10" s="92"/>
      <c r="D10" s="10"/>
      <c r="E10" s="10"/>
      <c r="F10" s="10"/>
      <c r="G10" s="10"/>
      <c r="H10" s="10"/>
      <c r="I10" s="10"/>
      <c r="J10" s="10" t="s">
        <v>9</v>
      </c>
      <c r="K10" s="10" t="s">
        <v>9</v>
      </c>
    </row>
    <row r="11" spans="1:12" ht="16.5" customHeight="1">
      <c r="A11" s="56">
        <v>1</v>
      </c>
      <c r="B11" s="47" t="s">
        <v>40</v>
      </c>
      <c r="C11" s="49" t="s">
        <v>14</v>
      </c>
      <c r="D11" s="38">
        <v>194</v>
      </c>
      <c r="E11" s="53">
        <v>163</v>
      </c>
      <c r="F11" s="38">
        <v>244</v>
      </c>
      <c r="G11" s="53">
        <v>202</v>
      </c>
      <c r="H11" s="38">
        <v>206</v>
      </c>
      <c r="I11" s="52">
        <v>235</v>
      </c>
      <c r="J11" s="54">
        <f aca="true" t="shared" si="0" ref="J11:J20">AVERAGE(D11:I11)</f>
        <v>207.33333333333334</v>
      </c>
      <c r="K11" s="67">
        <f aca="true" t="shared" si="1" ref="K11:K20">SUM(D11:I11)</f>
        <v>1244</v>
      </c>
      <c r="L11" s="1">
        <f aca="true" t="shared" si="2" ref="L11:L20">MAX(D11:I11)-MIN(D11:I11)</f>
        <v>81</v>
      </c>
    </row>
    <row r="12" spans="1:12" ht="16.5" customHeight="1">
      <c r="A12" s="18">
        <v>2</v>
      </c>
      <c r="B12" s="47" t="s">
        <v>46</v>
      </c>
      <c r="C12" s="50" t="s">
        <v>14</v>
      </c>
      <c r="D12" s="23">
        <v>194</v>
      </c>
      <c r="E12" s="26">
        <v>170</v>
      </c>
      <c r="F12" s="73">
        <v>223</v>
      </c>
      <c r="G12" s="72">
        <v>224</v>
      </c>
      <c r="H12" s="23">
        <v>214</v>
      </c>
      <c r="I12" s="41">
        <v>165</v>
      </c>
      <c r="J12" s="29">
        <f t="shared" si="0"/>
        <v>198.33333333333334</v>
      </c>
      <c r="K12" s="68">
        <f t="shared" si="1"/>
        <v>1190</v>
      </c>
      <c r="L12" s="1">
        <f t="shared" si="2"/>
        <v>59</v>
      </c>
    </row>
    <row r="13" spans="1:12" ht="16.5" customHeight="1">
      <c r="A13" s="56">
        <v>3</v>
      </c>
      <c r="B13" s="47" t="s">
        <v>42</v>
      </c>
      <c r="C13" s="50" t="s">
        <v>31</v>
      </c>
      <c r="D13" s="82">
        <v>218</v>
      </c>
      <c r="E13" s="79">
        <v>177</v>
      </c>
      <c r="F13" s="24">
        <v>195</v>
      </c>
      <c r="G13" s="23">
        <v>194</v>
      </c>
      <c r="H13" s="23">
        <v>206</v>
      </c>
      <c r="I13" s="41">
        <v>184</v>
      </c>
      <c r="J13" s="29">
        <f t="shared" si="0"/>
        <v>195.66666666666666</v>
      </c>
      <c r="K13" s="68">
        <f t="shared" si="1"/>
        <v>1174</v>
      </c>
      <c r="L13" s="1">
        <f t="shared" si="2"/>
        <v>41</v>
      </c>
    </row>
    <row r="14" spans="1:12" ht="16.5" customHeight="1">
      <c r="A14" s="18">
        <v>4</v>
      </c>
      <c r="B14" s="20" t="s">
        <v>45</v>
      </c>
      <c r="C14" s="22" t="s">
        <v>14</v>
      </c>
      <c r="D14" s="82">
        <v>178</v>
      </c>
      <c r="E14" s="25">
        <v>198</v>
      </c>
      <c r="F14" s="24">
        <v>192</v>
      </c>
      <c r="G14" s="82">
        <v>165</v>
      </c>
      <c r="H14" s="41">
        <v>199</v>
      </c>
      <c r="I14" s="41">
        <v>234</v>
      </c>
      <c r="J14" s="29">
        <f t="shared" si="0"/>
        <v>194.33333333333334</v>
      </c>
      <c r="K14" s="68">
        <f t="shared" si="1"/>
        <v>1166</v>
      </c>
      <c r="L14" s="1">
        <f t="shared" si="2"/>
        <v>69</v>
      </c>
    </row>
    <row r="15" spans="1:12" ht="16.5" customHeight="1">
      <c r="A15" s="56">
        <v>5</v>
      </c>
      <c r="B15" s="47" t="s">
        <v>41</v>
      </c>
      <c r="C15" s="50" t="s">
        <v>14</v>
      </c>
      <c r="D15" s="73">
        <v>181</v>
      </c>
      <c r="E15" s="73">
        <v>184</v>
      </c>
      <c r="F15" s="23">
        <v>192</v>
      </c>
      <c r="G15" s="23">
        <v>187</v>
      </c>
      <c r="H15" s="41">
        <v>225</v>
      </c>
      <c r="I15" s="41">
        <v>189</v>
      </c>
      <c r="J15" s="55">
        <f t="shared" si="0"/>
        <v>193</v>
      </c>
      <c r="K15" s="69">
        <f t="shared" si="1"/>
        <v>1158</v>
      </c>
      <c r="L15" s="1">
        <f t="shared" si="2"/>
        <v>44</v>
      </c>
    </row>
    <row r="16" spans="1:12" ht="16.5" customHeight="1">
      <c r="A16" s="18">
        <v>6</v>
      </c>
      <c r="B16" s="47" t="s">
        <v>44</v>
      </c>
      <c r="C16" s="50" t="s">
        <v>14</v>
      </c>
      <c r="D16" s="73">
        <v>218</v>
      </c>
      <c r="E16" s="26">
        <v>191</v>
      </c>
      <c r="F16" s="73">
        <v>180</v>
      </c>
      <c r="G16" s="26">
        <v>182</v>
      </c>
      <c r="H16" s="23">
        <v>192</v>
      </c>
      <c r="I16" s="41">
        <v>180</v>
      </c>
      <c r="J16" s="55">
        <f t="shared" si="0"/>
        <v>190.5</v>
      </c>
      <c r="K16" s="69">
        <f t="shared" si="1"/>
        <v>1143</v>
      </c>
      <c r="L16" s="1">
        <f t="shared" si="2"/>
        <v>38</v>
      </c>
    </row>
    <row r="17" spans="1:12" ht="16.5" customHeight="1">
      <c r="A17" s="56">
        <v>7</v>
      </c>
      <c r="B17" s="47" t="s">
        <v>36</v>
      </c>
      <c r="C17" s="50" t="s">
        <v>31</v>
      </c>
      <c r="D17" s="23">
        <v>203</v>
      </c>
      <c r="E17" s="26">
        <v>188</v>
      </c>
      <c r="F17" s="23">
        <v>170</v>
      </c>
      <c r="G17" s="23">
        <v>184</v>
      </c>
      <c r="H17" s="73">
        <v>209</v>
      </c>
      <c r="I17" s="71">
        <v>185</v>
      </c>
      <c r="J17" s="55">
        <f t="shared" si="0"/>
        <v>189.83333333333334</v>
      </c>
      <c r="K17" s="69">
        <f t="shared" si="1"/>
        <v>1139</v>
      </c>
      <c r="L17" s="1">
        <f t="shared" si="2"/>
        <v>39</v>
      </c>
    </row>
    <row r="18" spans="1:12" ht="16.5" customHeight="1">
      <c r="A18" s="18">
        <v>8</v>
      </c>
      <c r="B18" s="48" t="s">
        <v>39</v>
      </c>
      <c r="C18" s="50" t="s">
        <v>14</v>
      </c>
      <c r="D18" s="23">
        <v>197</v>
      </c>
      <c r="E18" s="23">
        <v>205</v>
      </c>
      <c r="F18" s="23">
        <v>195</v>
      </c>
      <c r="G18" s="23">
        <v>190</v>
      </c>
      <c r="H18" s="42">
        <v>170</v>
      </c>
      <c r="I18" s="42">
        <v>179</v>
      </c>
      <c r="J18" s="55">
        <f t="shared" si="0"/>
        <v>189.33333333333334</v>
      </c>
      <c r="K18" s="69">
        <f t="shared" si="1"/>
        <v>1136</v>
      </c>
      <c r="L18" s="1">
        <f t="shared" si="2"/>
        <v>35</v>
      </c>
    </row>
    <row r="19" spans="1:12" ht="17.25" customHeight="1">
      <c r="A19" s="56">
        <v>9</v>
      </c>
      <c r="B19" s="47" t="s">
        <v>37</v>
      </c>
      <c r="C19" s="50" t="s">
        <v>14</v>
      </c>
      <c r="D19" s="23">
        <v>203</v>
      </c>
      <c r="E19" s="26">
        <v>176</v>
      </c>
      <c r="F19" s="23">
        <v>173</v>
      </c>
      <c r="G19" s="25">
        <v>174</v>
      </c>
      <c r="H19" s="73">
        <v>205</v>
      </c>
      <c r="I19" s="41">
        <v>201</v>
      </c>
      <c r="J19" s="55">
        <f t="shared" si="0"/>
        <v>188.66666666666666</v>
      </c>
      <c r="K19" s="69">
        <f t="shared" si="1"/>
        <v>1132</v>
      </c>
      <c r="L19" s="1">
        <f t="shared" si="2"/>
        <v>32</v>
      </c>
    </row>
    <row r="20" spans="1:12" ht="16.5" customHeight="1">
      <c r="A20" s="18">
        <v>10</v>
      </c>
      <c r="B20" s="47" t="s">
        <v>38</v>
      </c>
      <c r="C20" s="49" t="s">
        <v>14</v>
      </c>
      <c r="D20" s="23">
        <v>178</v>
      </c>
      <c r="E20" s="26">
        <v>151</v>
      </c>
      <c r="F20" s="51">
        <v>180</v>
      </c>
      <c r="G20" s="26">
        <v>188</v>
      </c>
      <c r="H20" s="84">
        <v>212</v>
      </c>
      <c r="I20" s="62">
        <v>211</v>
      </c>
      <c r="J20" s="55">
        <f t="shared" si="0"/>
        <v>186.66666666666666</v>
      </c>
      <c r="K20" s="69">
        <f t="shared" si="1"/>
        <v>1120</v>
      </c>
      <c r="L20" s="1">
        <f t="shared" si="2"/>
        <v>61</v>
      </c>
    </row>
    <row r="21" spans="1:11" ht="6.75" customHeight="1">
      <c r="A21" s="74"/>
      <c r="B21" s="77"/>
      <c r="C21" s="78"/>
      <c r="D21" s="73"/>
      <c r="E21" s="72"/>
      <c r="F21" s="86"/>
      <c r="G21" s="87"/>
      <c r="H21" s="83"/>
      <c r="I21" s="83"/>
      <c r="J21" s="75"/>
      <c r="K21" s="76"/>
    </row>
    <row r="22" spans="1:14" ht="16.5" customHeight="1">
      <c r="A22" s="56">
        <v>11</v>
      </c>
      <c r="B22" s="47" t="s">
        <v>35</v>
      </c>
      <c r="C22" s="50" t="s">
        <v>14</v>
      </c>
      <c r="D22" s="23">
        <v>212</v>
      </c>
      <c r="E22" s="73">
        <v>153</v>
      </c>
      <c r="F22" s="23">
        <v>159</v>
      </c>
      <c r="G22" s="51">
        <v>212</v>
      </c>
      <c r="H22" s="61">
        <v>176</v>
      </c>
      <c r="I22" s="85">
        <v>200</v>
      </c>
      <c r="J22" s="55">
        <f>AVERAGE(D22:I22)</f>
        <v>185.33333333333334</v>
      </c>
      <c r="K22" s="69">
        <f>SUM(D22:I22)</f>
        <v>1112</v>
      </c>
      <c r="L22" s="1">
        <f>MAX(D22:I22)-MIN(D22:I22)</f>
        <v>59</v>
      </c>
      <c r="N22" s="1">
        <v>212</v>
      </c>
    </row>
    <row r="23" spans="1:14" ht="16.5" customHeight="1">
      <c r="A23" s="18">
        <v>12</v>
      </c>
      <c r="B23" s="20" t="s">
        <v>43</v>
      </c>
      <c r="C23" s="80" t="s">
        <v>31</v>
      </c>
      <c r="D23" s="73">
        <v>200</v>
      </c>
      <c r="E23" s="26">
        <v>192</v>
      </c>
      <c r="F23" s="51">
        <v>153</v>
      </c>
      <c r="G23" s="72">
        <v>174</v>
      </c>
      <c r="H23" s="23">
        <v>191</v>
      </c>
      <c r="I23" s="41">
        <v>176</v>
      </c>
      <c r="J23" s="55">
        <f>AVERAGE(D23:I23)</f>
        <v>181</v>
      </c>
      <c r="K23" s="69">
        <f>SUM(D23:I23)</f>
        <v>1086</v>
      </c>
      <c r="L23" s="1">
        <f>MAX(D23:I23)-MIN(D23:I23)</f>
        <v>47</v>
      </c>
      <c r="N23" s="1">
        <v>211</v>
      </c>
    </row>
    <row r="24" spans="1:11" ht="6.75" customHeight="1">
      <c r="A24" s="74"/>
      <c r="B24" s="88"/>
      <c r="C24" s="89"/>
      <c r="D24" s="73"/>
      <c r="E24" s="72"/>
      <c r="F24" s="86"/>
      <c r="G24" s="87"/>
      <c r="H24" s="85"/>
      <c r="I24" s="85"/>
      <c r="J24" s="75"/>
      <c r="K24" s="76"/>
    </row>
    <row r="25" spans="1:12" ht="16.5" customHeight="1">
      <c r="A25" s="56">
        <v>13</v>
      </c>
      <c r="B25" s="47" t="s">
        <v>34</v>
      </c>
      <c r="C25" s="50" t="s">
        <v>31</v>
      </c>
      <c r="D25" s="23">
        <v>168</v>
      </c>
      <c r="E25" s="23">
        <v>147</v>
      </c>
      <c r="F25" s="23">
        <v>159</v>
      </c>
      <c r="G25" s="51">
        <v>105</v>
      </c>
      <c r="H25" s="61">
        <v>118</v>
      </c>
      <c r="I25" s="61">
        <v>168</v>
      </c>
      <c r="J25" s="55">
        <f>AVERAGE(D25:I25)</f>
        <v>144.16666666666666</v>
      </c>
      <c r="K25" s="69">
        <f>SUM(D25:I25)</f>
        <v>865</v>
      </c>
      <c r="L25" s="1">
        <f>MAX(D25:I25)-MIN(D25:I25)</f>
        <v>63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4">
      <selection activeCell="O7" sqref="O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6" t="s">
        <v>16</v>
      </c>
      <c r="G2" s="37"/>
    </row>
    <row r="3" spans="1:13" ht="15.75">
      <c r="A3" s="32"/>
      <c r="B3" s="39" t="s">
        <v>18</v>
      </c>
      <c r="D3" s="32"/>
      <c r="E3" s="32"/>
      <c r="F3" s="32"/>
      <c r="H3" s="32"/>
      <c r="I3" s="39" t="s">
        <v>19</v>
      </c>
      <c r="K3" s="32"/>
      <c r="L3" s="32"/>
      <c r="M3" s="32"/>
    </row>
    <row r="4" spans="1:14" ht="19.5" customHeight="1">
      <c r="A4" s="63" t="s">
        <v>13</v>
      </c>
      <c r="B4" s="64" t="s">
        <v>30</v>
      </c>
      <c r="C4" s="65" t="s">
        <v>3</v>
      </c>
      <c r="D4" s="63" t="s">
        <v>4</v>
      </c>
      <c r="E4" s="63" t="s">
        <v>17</v>
      </c>
      <c r="F4" s="63" t="s">
        <v>0</v>
      </c>
      <c r="H4" s="63" t="s">
        <v>13</v>
      </c>
      <c r="I4" s="64" t="s">
        <v>30</v>
      </c>
      <c r="J4" s="65" t="s">
        <v>3</v>
      </c>
      <c r="K4" s="63" t="s">
        <v>4</v>
      </c>
      <c r="L4" s="63" t="s">
        <v>17</v>
      </c>
      <c r="M4" s="63" t="s">
        <v>0</v>
      </c>
      <c r="N4" s="34"/>
    </row>
    <row r="5" spans="1:14" ht="19.5" customHeight="1">
      <c r="A5" s="56">
        <v>9</v>
      </c>
      <c r="B5" s="47" t="s">
        <v>37</v>
      </c>
      <c r="C5" s="60">
        <v>205</v>
      </c>
      <c r="D5" s="59">
        <v>199</v>
      </c>
      <c r="E5" s="70">
        <f aca="true" t="shared" si="0" ref="E5:E12">SUM(C5:D5)</f>
        <v>404</v>
      </c>
      <c r="F5" s="66" t="s">
        <v>32</v>
      </c>
      <c r="G5" s="39"/>
      <c r="H5" s="56">
        <v>7</v>
      </c>
      <c r="I5" s="47" t="s">
        <v>47</v>
      </c>
      <c r="J5" s="59">
        <v>224</v>
      </c>
      <c r="K5" s="59">
        <v>174</v>
      </c>
      <c r="L5" s="59">
        <f aca="true" t="shared" si="1" ref="L5:L12">SUM(J5:K5)</f>
        <v>398</v>
      </c>
      <c r="M5" s="59" t="s">
        <v>32</v>
      </c>
      <c r="N5" s="34"/>
    </row>
    <row r="6" spans="1:14" ht="19.5" customHeight="1">
      <c r="A6" s="18">
        <v>8</v>
      </c>
      <c r="B6" s="47" t="s">
        <v>39</v>
      </c>
      <c r="C6" s="59">
        <v>188</v>
      </c>
      <c r="D6" s="59">
        <v>181</v>
      </c>
      <c r="E6" s="70">
        <f t="shared" si="0"/>
        <v>369</v>
      </c>
      <c r="F6" s="66" t="s">
        <v>32</v>
      </c>
      <c r="G6" s="39"/>
      <c r="H6" s="18">
        <v>9</v>
      </c>
      <c r="I6" s="47" t="s">
        <v>37</v>
      </c>
      <c r="J6" s="59">
        <v>201</v>
      </c>
      <c r="K6" s="59">
        <v>195</v>
      </c>
      <c r="L6" s="59">
        <f t="shared" si="1"/>
        <v>396</v>
      </c>
      <c r="M6" s="59" t="s">
        <v>32</v>
      </c>
      <c r="N6" s="34"/>
    </row>
    <row r="7" spans="1:14" ht="19.5" customHeight="1">
      <c r="A7" s="56">
        <v>12</v>
      </c>
      <c r="B7" s="20" t="s">
        <v>43</v>
      </c>
      <c r="C7" s="60">
        <v>226</v>
      </c>
      <c r="D7" s="59">
        <v>136</v>
      </c>
      <c r="E7" s="70">
        <f t="shared" si="0"/>
        <v>362</v>
      </c>
      <c r="F7" s="66" t="s">
        <v>32</v>
      </c>
      <c r="G7" s="39"/>
      <c r="H7" s="56">
        <v>1</v>
      </c>
      <c r="I7" s="47" t="s">
        <v>40</v>
      </c>
      <c r="J7" s="59">
        <v>181</v>
      </c>
      <c r="K7" s="59">
        <v>199</v>
      </c>
      <c r="L7" s="59">
        <f t="shared" si="1"/>
        <v>380</v>
      </c>
      <c r="M7" s="59" t="s">
        <v>32</v>
      </c>
      <c r="N7" s="34"/>
    </row>
    <row r="8" spans="1:14" ht="19.5" customHeight="1">
      <c r="A8" s="18">
        <v>7</v>
      </c>
      <c r="B8" s="48" t="s">
        <v>47</v>
      </c>
      <c r="C8" s="59">
        <v>177</v>
      </c>
      <c r="D8" s="59">
        <v>176</v>
      </c>
      <c r="E8" s="70">
        <f t="shared" si="0"/>
        <v>353</v>
      </c>
      <c r="F8" s="66" t="s">
        <v>32</v>
      </c>
      <c r="G8" s="39"/>
      <c r="H8" s="18">
        <v>2</v>
      </c>
      <c r="I8" s="47" t="s">
        <v>46</v>
      </c>
      <c r="J8" s="59">
        <v>207</v>
      </c>
      <c r="K8" s="59">
        <v>158</v>
      </c>
      <c r="L8" s="59">
        <f t="shared" si="1"/>
        <v>365</v>
      </c>
      <c r="M8" s="59" t="s">
        <v>32</v>
      </c>
      <c r="N8" s="34"/>
    </row>
    <row r="9" spans="1:14" ht="19.5" customHeight="1">
      <c r="A9" s="56">
        <v>5</v>
      </c>
      <c r="B9" s="47" t="s">
        <v>41</v>
      </c>
      <c r="C9" s="60">
        <v>159</v>
      </c>
      <c r="D9" s="59">
        <v>179</v>
      </c>
      <c r="E9" s="70">
        <f t="shared" si="0"/>
        <v>338</v>
      </c>
      <c r="F9" s="66">
        <v>9</v>
      </c>
      <c r="G9" s="39"/>
      <c r="H9" s="56">
        <v>3</v>
      </c>
      <c r="I9" s="47" t="s">
        <v>42</v>
      </c>
      <c r="J9" s="59">
        <v>140</v>
      </c>
      <c r="K9" s="59">
        <v>216</v>
      </c>
      <c r="L9" s="59">
        <f t="shared" si="1"/>
        <v>356</v>
      </c>
      <c r="M9" s="59">
        <v>5</v>
      </c>
      <c r="N9" s="34"/>
    </row>
    <row r="10" spans="1:14" ht="19.5" customHeight="1">
      <c r="A10" s="18">
        <v>6</v>
      </c>
      <c r="B10" s="47" t="s">
        <v>44</v>
      </c>
      <c r="C10" s="60">
        <v>172</v>
      </c>
      <c r="D10" s="59">
        <v>165</v>
      </c>
      <c r="E10" s="70">
        <f t="shared" si="0"/>
        <v>337</v>
      </c>
      <c r="F10" s="66">
        <v>10</v>
      </c>
      <c r="G10" s="39"/>
      <c r="H10" s="18">
        <v>12</v>
      </c>
      <c r="I10" s="20" t="s">
        <v>43</v>
      </c>
      <c r="J10" s="59">
        <v>152</v>
      </c>
      <c r="K10" s="59">
        <v>184</v>
      </c>
      <c r="L10" s="59">
        <f t="shared" si="1"/>
        <v>336</v>
      </c>
      <c r="M10" s="59">
        <v>8</v>
      </c>
      <c r="N10" s="34"/>
    </row>
    <row r="11" spans="1:14" ht="19.5" customHeight="1">
      <c r="A11" s="56">
        <v>11</v>
      </c>
      <c r="B11" s="47" t="s">
        <v>35</v>
      </c>
      <c r="C11" s="60">
        <v>154</v>
      </c>
      <c r="D11" s="59">
        <v>155</v>
      </c>
      <c r="E11" s="70">
        <f t="shared" si="0"/>
        <v>309</v>
      </c>
      <c r="F11" s="66">
        <v>12</v>
      </c>
      <c r="G11" s="40"/>
      <c r="H11" s="56">
        <v>4</v>
      </c>
      <c r="I11" s="20" t="s">
        <v>45</v>
      </c>
      <c r="J11" s="59">
        <v>143</v>
      </c>
      <c r="K11" s="59">
        <v>192</v>
      </c>
      <c r="L11" s="59">
        <f t="shared" si="1"/>
        <v>335</v>
      </c>
      <c r="M11" s="59">
        <v>6</v>
      </c>
      <c r="N11" s="34"/>
    </row>
    <row r="12" spans="1:13" ht="19.5" customHeight="1">
      <c r="A12" s="18">
        <v>10</v>
      </c>
      <c r="B12" s="47" t="s">
        <v>38</v>
      </c>
      <c r="C12" s="60">
        <v>132</v>
      </c>
      <c r="D12" s="59">
        <v>128</v>
      </c>
      <c r="E12" s="70">
        <f t="shared" si="0"/>
        <v>260</v>
      </c>
      <c r="F12" s="66">
        <v>11</v>
      </c>
      <c r="H12" s="18">
        <v>8</v>
      </c>
      <c r="I12" s="48" t="s">
        <v>39</v>
      </c>
      <c r="J12" s="59">
        <v>142</v>
      </c>
      <c r="K12" s="59">
        <v>180</v>
      </c>
      <c r="L12" s="59">
        <f t="shared" si="1"/>
        <v>322</v>
      </c>
      <c r="M12" s="59">
        <v>7</v>
      </c>
    </row>
    <row r="13" spans="1:13" ht="15.75">
      <c r="A13" s="57"/>
      <c r="B13" s="58"/>
      <c r="C13" s="58"/>
      <c r="D13" s="57"/>
      <c r="E13" s="57"/>
      <c r="F13" s="57"/>
      <c r="H13" s="34"/>
      <c r="I13" s="34"/>
      <c r="J13" s="34"/>
      <c r="K13" s="34"/>
      <c r="L13" s="34"/>
      <c r="M13" s="34"/>
    </row>
    <row r="15" spans="1:13" ht="15.75">
      <c r="A15" s="33"/>
      <c r="B15" s="43"/>
      <c r="C15" s="33"/>
      <c r="D15" s="33"/>
      <c r="E15" s="34"/>
      <c r="F15" s="34"/>
      <c r="H15" s="33"/>
      <c r="I15" s="43"/>
      <c r="J15" s="33"/>
      <c r="K15" s="33"/>
      <c r="L15" s="34"/>
      <c r="M15" s="34"/>
    </row>
    <row r="16" spans="1:13" ht="15.75">
      <c r="A16" s="32"/>
      <c r="B16" s="39" t="s">
        <v>19</v>
      </c>
      <c r="D16" s="32"/>
      <c r="E16" s="32"/>
      <c r="F16" s="32"/>
      <c r="H16" s="33"/>
      <c r="I16" s="43"/>
      <c r="J16" s="44"/>
      <c r="K16" s="33"/>
      <c r="L16" s="33"/>
      <c r="M16" s="33"/>
    </row>
    <row r="17" spans="1:13" ht="19.5" customHeight="1">
      <c r="A17" s="63" t="s">
        <v>13</v>
      </c>
      <c r="B17" s="64" t="s">
        <v>30</v>
      </c>
      <c r="C17" s="65" t="s">
        <v>3</v>
      </c>
      <c r="D17" s="63" t="s">
        <v>4</v>
      </c>
      <c r="E17" s="63" t="s">
        <v>17</v>
      </c>
      <c r="F17" s="63" t="s">
        <v>0</v>
      </c>
      <c r="H17" s="45"/>
      <c r="I17" s="46"/>
      <c r="J17" s="45"/>
      <c r="K17" s="45"/>
      <c r="L17" s="45"/>
      <c r="M17" s="45"/>
    </row>
    <row r="18" spans="1:13" ht="19.5" customHeight="1">
      <c r="A18" s="56">
        <v>2</v>
      </c>
      <c r="B18" s="47" t="s">
        <v>46</v>
      </c>
      <c r="C18" s="59">
        <v>215</v>
      </c>
      <c r="D18" s="59">
        <v>211</v>
      </c>
      <c r="E18" s="59">
        <f>SUM(C18:D18)</f>
        <v>426</v>
      </c>
      <c r="F18" s="59"/>
      <c r="H18" s="45"/>
      <c r="I18" s="33"/>
      <c r="J18" s="35" t="s">
        <v>15</v>
      </c>
      <c r="K18" s="33"/>
      <c r="L18" s="33"/>
      <c r="M18" s="45"/>
    </row>
    <row r="19" spans="1:13" ht="19.5" customHeight="1">
      <c r="A19" s="18">
        <v>1</v>
      </c>
      <c r="B19" s="47" t="s">
        <v>40</v>
      </c>
      <c r="C19" s="59">
        <v>208</v>
      </c>
      <c r="D19" s="59">
        <v>193</v>
      </c>
      <c r="E19" s="59">
        <f>SUM(C19:D19)</f>
        <v>401</v>
      </c>
      <c r="F19" s="59"/>
      <c r="H19" s="45"/>
      <c r="I19" s="93" t="s">
        <v>48</v>
      </c>
      <c r="J19" s="94"/>
      <c r="K19" s="94"/>
      <c r="L19" s="95"/>
      <c r="M19" s="45"/>
    </row>
    <row r="20" spans="1:13" ht="19.5" customHeight="1">
      <c r="A20" s="56">
        <v>9</v>
      </c>
      <c r="B20" s="47" t="s">
        <v>37</v>
      </c>
      <c r="C20" s="59">
        <v>185</v>
      </c>
      <c r="D20" s="59">
        <v>199</v>
      </c>
      <c r="E20" s="59">
        <f>SUM(C20:D20)</f>
        <v>384</v>
      </c>
      <c r="F20" s="59"/>
      <c r="H20" s="45"/>
      <c r="I20" s="96"/>
      <c r="J20" s="97"/>
      <c r="K20" s="97"/>
      <c r="L20" s="98"/>
      <c r="M20" s="45"/>
    </row>
    <row r="21" spans="1:6" ht="20.25" customHeight="1">
      <c r="A21" s="18">
        <v>7</v>
      </c>
      <c r="B21" s="47" t="s">
        <v>47</v>
      </c>
      <c r="C21" s="59">
        <v>156</v>
      </c>
      <c r="D21" s="59">
        <v>147</v>
      </c>
      <c r="E21" s="59">
        <f>SUM(C21:D21)</f>
        <v>303</v>
      </c>
      <c r="F21" s="59"/>
    </row>
    <row r="22" spans="1:6" ht="12.75">
      <c r="A22" s="34"/>
      <c r="B22" s="34"/>
      <c r="C22" s="34"/>
      <c r="D22" s="34"/>
      <c r="E22" s="34"/>
      <c r="F22" s="34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75" zoomScalePageLayoutView="0" workbookViewId="0" topLeftCell="A5">
      <selection activeCell="B17" sqref="B17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5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99" t="s">
        <v>1</v>
      </c>
      <c r="C8" s="9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100"/>
      <c r="C9" s="91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101"/>
      <c r="C10" s="92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47" t="s">
        <v>40</v>
      </c>
      <c r="C11" s="49" t="s">
        <v>14</v>
      </c>
      <c r="D11" s="38">
        <v>194</v>
      </c>
      <c r="E11" s="53">
        <v>163</v>
      </c>
      <c r="F11" s="38">
        <v>244</v>
      </c>
      <c r="G11" s="53">
        <v>202</v>
      </c>
      <c r="H11" s="38">
        <v>206</v>
      </c>
      <c r="I11" s="52">
        <v>235</v>
      </c>
      <c r="J11" s="29">
        <f aca="true" t="shared" si="0" ref="J11:J23">AVERAGE(D11:I11)</f>
        <v>207.33333333333334</v>
      </c>
      <c r="K11" s="28">
        <f aca="true" t="shared" si="1" ref="K11:K23">SUM(D11:I11)</f>
        <v>1244</v>
      </c>
      <c r="L11" s="1">
        <f aca="true" t="shared" si="2" ref="L11:L23">MAX(D11:I11)-MIN(D11:I11)</f>
        <v>81</v>
      </c>
    </row>
    <row r="12" spans="1:12" ht="16.5" customHeight="1" thickBot="1">
      <c r="A12" s="27">
        <v>2</v>
      </c>
      <c r="B12" s="20" t="s">
        <v>45</v>
      </c>
      <c r="C12" s="22" t="s">
        <v>14</v>
      </c>
      <c r="D12" s="23">
        <v>178</v>
      </c>
      <c r="E12" s="26">
        <v>198</v>
      </c>
      <c r="F12" s="23">
        <v>192</v>
      </c>
      <c r="G12" s="26">
        <v>153</v>
      </c>
      <c r="H12" s="23">
        <v>199</v>
      </c>
      <c r="I12" s="41">
        <v>234</v>
      </c>
      <c r="J12" s="29">
        <f t="shared" si="0"/>
        <v>192.33333333333334</v>
      </c>
      <c r="K12" s="28">
        <f t="shared" si="1"/>
        <v>1154</v>
      </c>
      <c r="L12" s="1">
        <f t="shared" si="2"/>
        <v>81</v>
      </c>
    </row>
    <row r="13" spans="1:12" ht="16.5" customHeight="1" thickBot="1">
      <c r="A13" s="27">
        <v>3</v>
      </c>
      <c r="B13" s="47" t="s">
        <v>41</v>
      </c>
      <c r="C13" s="50" t="s">
        <v>14</v>
      </c>
      <c r="D13" s="24">
        <v>181</v>
      </c>
      <c r="E13" s="25">
        <v>166</v>
      </c>
      <c r="F13" s="24">
        <v>192</v>
      </c>
      <c r="G13" s="23">
        <v>187</v>
      </c>
      <c r="H13" s="23">
        <v>225</v>
      </c>
      <c r="I13" s="41">
        <v>189</v>
      </c>
      <c r="J13" s="29">
        <f t="shared" si="0"/>
        <v>190</v>
      </c>
      <c r="K13" s="28">
        <f t="shared" si="1"/>
        <v>1140</v>
      </c>
      <c r="L13" s="1">
        <f t="shared" si="2"/>
        <v>59</v>
      </c>
    </row>
    <row r="14" spans="1:12" ht="16.5" customHeight="1" thickBot="1">
      <c r="A14" s="27">
        <v>4</v>
      </c>
      <c r="B14" s="47" t="s">
        <v>39</v>
      </c>
      <c r="C14" s="50" t="s">
        <v>14</v>
      </c>
      <c r="D14" s="24">
        <v>197</v>
      </c>
      <c r="E14" s="25">
        <v>205</v>
      </c>
      <c r="F14" s="24">
        <v>195</v>
      </c>
      <c r="G14" s="24">
        <v>190</v>
      </c>
      <c r="H14" s="41">
        <v>170</v>
      </c>
      <c r="I14" s="41">
        <v>179</v>
      </c>
      <c r="J14" s="29">
        <f t="shared" si="0"/>
        <v>189.33333333333334</v>
      </c>
      <c r="K14" s="28">
        <f t="shared" si="1"/>
        <v>1136</v>
      </c>
      <c r="L14" s="1">
        <f t="shared" si="2"/>
        <v>35</v>
      </c>
    </row>
    <row r="15" spans="1:12" ht="16.5" customHeight="1" thickBot="1">
      <c r="A15" s="27">
        <v>5</v>
      </c>
      <c r="B15" s="47" t="s">
        <v>42</v>
      </c>
      <c r="C15" s="50" t="s">
        <v>31</v>
      </c>
      <c r="D15" s="23">
        <v>152</v>
      </c>
      <c r="E15" s="23">
        <v>177</v>
      </c>
      <c r="F15" s="23">
        <v>195</v>
      </c>
      <c r="G15" s="23">
        <v>194</v>
      </c>
      <c r="H15" s="41">
        <v>206</v>
      </c>
      <c r="I15" s="41">
        <v>184</v>
      </c>
      <c r="J15" s="29">
        <f t="shared" si="0"/>
        <v>184.66666666666666</v>
      </c>
      <c r="K15" s="28">
        <f t="shared" si="1"/>
        <v>1108</v>
      </c>
      <c r="L15" s="1">
        <f t="shared" si="2"/>
        <v>54</v>
      </c>
    </row>
    <row r="16" spans="1:12" ht="16.5" customHeight="1" thickBot="1">
      <c r="A16" s="27">
        <v>6</v>
      </c>
      <c r="B16" s="47" t="s">
        <v>37</v>
      </c>
      <c r="C16" s="50" t="s">
        <v>14</v>
      </c>
      <c r="D16" s="23">
        <v>203</v>
      </c>
      <c r="E16" s="26">
        <v>176</v>
      </c>
      <c r="F16" s="23">
        <v>173</v>
      </c>
      <c r="G16" s="26">
        <v>174</v>
      </c>
      <c r="H16" s="23">
        <v>164</v>
      </c>
      <c r="I16" s="41">
        <v>201</v>
      </c>
      <c r="J16" s="29">
        <f t="shared" si="0"/>
        <v>181.83333333333334</v>
      </c>
      <c r="K16" s="28">
        <f t="shared" si="1"/>
        <v>1091</v>
      </c>
      <c r="L16" s="1">
        <f t="shared" si="2"/>
        <v>39</v>
      </c>
    </row>
    <row r="17" spans="1:12" ht="16.5" customHeight="1" thickBot="1">
      <c r="A17" s="27">
        <v>7</v>
      </c>
      <c r="B17" s="47" t="s">
        <v>46</v>
      </c>
      <c r="C17" s="50" t="s">
        <v>14</v>
      </c>
      <c r="D17" s="23">
        <v>194</v>
      </c>
      <c r="E17" s="26">
        <v>170</v>
      </c>
      <c r="F17" s="23">
        <v>164</v>
      </c>
      <c r="G17" s="23">
        <v>164</v>
      </c>
      <c r="H17" s="23">
        <v>214</v>
      </c>
      <c r="I17" s="41">
        <v>165</v>
      </c>
      <c r="J17" s="29">
        <f t="shared" si="0"/>
        <v>178.5</v>
      </c>
      <c r="K17" s="28">
        <f t="shared" si="1"/>
        <v>1071</v>
      </c>
      <c r="L17" s="1">
        <f t="shared" si="2"/>
        <v>50</v>
      </c>
    </row>
    <row r="18" spans="1:12" ht="16.5" customHeight="1" thickBot="1">
      <c r="A18" s="27">
        <v>8</v>
      </c>
      <c r="B18" s="48" t="s">
        <v>44</v>
      </c>
      <c r="C18" s="50" t="s">
        <v>14</v>
      </c>
      <c r="D18" s="23">
        <v>176</v>
      </c>
      <c r="E18" s="23">
        <v>191</v>
      </c>
      <c r="F18" s="23">
        <v>141</v>
      </c>
      <c r="G18" s="23">
        <v>182</v>
      </c>
      <c r="H18" s="42">
        <v>192</v>
      </c>
      <c r="I18" s="42">
        <v>180</v>
      </c>
      <c r="J18" s="29">
        <f t="shared" si="0"/>
        <v>177</v>
      </c>
      <c r="K18" s="28">
        <f t="shared" si="1"/>
        <v>1062</v>
      </c>
      <c r="L18" s="1">
        <f t="shared" si="2"/>
        <v>51</v>
      </c>
    </row>
    <row r="19" spans="1:12" ht="16.5" customHeight="1" thickBot="1">
      <c r="A19" s="27">
        <v>9</v>
      </c>
      <c r="B19" s="47" t="s">
        <v>36</v>
      </c>
      <c r="C19" s="50" t="s">
        <v>31</v>
      </c>
      <c r="D19" s="23">
        <v>203</v>
      </c>
      <c r="E19" s="26">
        <v>188</v>
      </c>
      <c r="F19" s="23">
        <v>170</v>
      </c>
      <c r="G19" s="25">
        <v>184</v>
      </c>
      <c r="H19" s="23">
        <v>144</v>
      </c>
      <c r="I19" s="41">
        <v>168</v>
      </c>
      <c r="J19" s="29">
        <f t="shared" si="0"/>
        <v>176.16666666666666</v>
      </c>
      <c r="K19" s="28">
        <f t="shared" si="1"/>
        <v>1057</v>
      </c>
      <c r="L19" s="1">
        <f t="shared" si="2"/>
        <v>59</v>
      </c>
    </row>
    <row r="20" spans="1:12" ht="16.5" customHeight="1" thickBot="1">
      <c r="A20" s="27">
        <v>10</v>
      </c>
      <c r="B20" s="47" t="s">
        <v>35</v>
      </c>
      <c r="C20" s="49" t="s">
        <v>14</v>
      </c>
      <c r="D20" s="23">
        <v>212</v>
      </c>
      <c r="E20" s="26">
        <v>153</v>
      </c>
      <c r="F20" s="51">
        <v>159</v>
      </c>
      <c r="G20" s="26">
        <v>212</v>
      </c>
      <c r="H20" s="23">
        <v>176</v>
      </c>
      <c r="I20" s="41">
        <v>142</v>
      </c>
      <c r="J20" s="29">
        <f t="shared" si="0"/>
        <v>175.66666666666666</v>
      </c>
      <c r="K20" s="28">
        <f t="shared" si="1"/>
        <v>1054</v>
      </c>
      <c r="L20" s="1">
        <f t="shared" si="2"/>
        <v>70</v>
      </c>
    </row>
    <row r="21" spans="1:12" ht="16.5" customHeight="1" thickBot="1">
      <c r="A21" s="27">
        <v>11</v>
      </c>
      <c r="B21" s="47" t="s">
        <v>38</v>
      </c>
      <c r="C21" s="50" t="s">
        <v>14</v>
      </c>
      <c r="D21" s="23">
        <v>178</v>
      </c>
      <c r="E21" s="23">
        <v>151</v>
      </c>
      <c r="F21" s="23">
        <v>180</v>
      </c>
      <c r="G21" s="51">
        <v>188</v>
      </c>
      <c r="H21" s="81">
        <v>130</v>
      </c>
      <c r="I21" s="81">
        <v>211</v>
      </c>
      <c r="J21" s="29">
        <f t="shared" si="0"/>
        <v>173</v>
      </c>
      <c r="K21" s="28">
        <f t="shared" si="1"/>
        <v>1038</v>
      </c>
      <c r="L21" s="1">
        <f t="shared" si="2"/>
        <v>81</v>
      </c>
    </row>
    <row r="22" spans="1:12" ht="18" customHeight="1" thickBot="1">
      <c r="A22" s="27">
        <v>12</v>
      </c>
      <c r="B22" s="20" t="s">
        <v>43</v>
      </c>
      <c r="C22" s="80" t="s">
        <v>31</v>
      </c>
      <c r="D22" s="23">
        <v>136</v>
      </c>
      <c r="E22" s="26">
        <v>192</v>
      </c>
      <c r="F22" s="51">
        <v>153</v>
      </c>
      <c r="G22" s="26">
        <v>151</v>
      </c>
      <c r="H22" s="23">
        <v>191</v>
      </c>
      <c r="I22" s="41">
        <v>176</v>
      </c>
      <c r="J22" s="29">
        <f t="shared" si="0"/>
        <v>166.5</v>
      </c>
      <c r="K22" s="28">
        <f t="shared" si="1"/>
        <v>999</v>
      </c>
      <c r="L22" s="1">
        <f t="shared" si="2"/>
        <v>56</v>
      </c>
    </row>
    <row r="23" spans="1:12" ht="18" customHeight="1">
      <c r="A23" s="27">
        <v>13</v>
      </c>
      <c r="B23" s="47" t="s">
        <v>34</v>
      </c>
      <c r="C23" s="50" t="s">
        <v>31</v>
      </c>
      <c r="D23" s="23">
        <v>168</v>
      </c>
      <c r="E23" s="23">
        <v>147</v>
      </c>
      <c r="F23" s="23">
        <v>159</v>
      </c>
      <c r="G23" s="51">
        <v>105</v>
      </c>
      <c r="H23" s="61">
        <v>118</v>
      </c>
      <c r="I23" s="61">
        <v>168</v>
      </c>
      <c r="J23" s="29">
        <f t="shared" si="0"/>
        <v>144.16666666666666</v>
      </c>
      <c r="K23" s="28">
        <f t="shared" si="1"/>
        <v>865</v>
      </c>
      <c r="L23" s="1">
        <f t="shared" si="2"/>
        <v>63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/>
      <c r="D4" s="31" t="s">
        <v>25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99" t="s">
        <v>1</v>
      </c>
      <c r="C8" s="9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100"/>
      <c r="C9" s="91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101"/>
      <c r="C10" s="92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4">
        <v>221</v>
      </c>
      <c r="E11" s="25">
        <v>172</v>
      </c>
      <c r="F11" s="24">
        <v>178</v>
      </c>
      <c r="G11" s="38">
        <v>189</v>
      </c>
      <c r="H11" s="41">
        <v>190</v>
      </c>
      <c r="I11" s="26">
        <v>208</v>
      </c>
      <c r="J11" s="29">
        <f>AVERAGE(D11:I11)</f>
        <v>193</v>
      </c>
      <c r="K11" s="28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1">
        <v>152</v>
      </c>
      <c r="I12" s="26">
        <v>177</v>
      </c>
      <c r="J12" s="29">
        <f>AVERAGE(D12:I12)</f>
        <v>188.66666666666666</v>
      </c>
      <c r="K12" s="28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2">
        <v>171</v>
      </c>
      <c r="I13" s="25">
        <v>193</v>
      </c>
      <c r="J13" s="29">
        <f>AVERAGE(D13:I13)</f>
        <v>172.5</v>
      </c>
      <c r="K13" s="28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2">
        <v>144</v>
      </c>
      <c r="I14" s="25">
        <v>151</v>
      </c>
      <c r="J14" s="29">
        <f>AVERAGE(D14:I14)</f>
        <v>146.33333333333334</v>
      </c>
      <c r="K14" s="28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2012-01-15T11:00:44Z</dcterms:modified>
  <cp:category/>
  <cp:version/>
  <cp:contentType/>
  <cp:contentStatus/>
</cp:coreProperties>
</file>