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activeTab="0"/>
  </bookViews>
  <sheets>
    <sheet name="комм" sheetId="1" r:id="rId1"/>
    <sheet name="финал" sheetId="2" r:id="rId2"/>
    <sheet name="спорт" sheetId="3" r:id="rId3"/>
    <sheet name="жен" sheetId="4" state="hidden" r:id="rId4"/>
  </sheets>
  <definedNames>
    <definedName name="_xlnm.Print_Area" localSheetId="3">'жен'!$A$1:$K$12</definedName>
    <definedName name="_xlnm.Print_Area" localSheetId="0">'комм'!$A$1:$K$22</definedName>
    <definedName name="_xlnm.Print_Area" localSheetId="2">'спорт'!$A$1:$K$20</definedName>
  </definedNames>
  <calcPr fullCalcOnLoad="1"/>
</workbook>
</file>

<file path=xl/sharedStrings.xml><?xml version="1.0" encoding="utf-8"?>
<sst xmlns="http://schemas.openxmlformats.org/spreadsheetml/2006/main" count="115" uniqueCount="46">
  <si>
    <t>место</t>
  </si>
  <si>
    <t>ФАМИЛИЯ ИМЯ</t>
  </si>
  <si>
    <t>КЛУБ, ГОРОД</t>
  </si>
  <si>
    <t>1 игра</t>
  </si>
  <si>
    <t>2 игра</t>
  </si>
  <si>
    <t>3 игра</t>
  </si>
  <si>
    <t>4 игра</t>
  </si>
  <si>
    <t>6 игра</t>
  </si>
  <si>
    <t>всего за</t>
  </si>
  <si>
    <t>игр</t>
  </si>
  <si>
    <t>средний за</t>
  </si>
  <si>
    <t>РЕЗУЛЬТАТЫ КВАЛИФИКАЦИИ</t>
  </si>
  <si>
    <t>5 игра</t>
  </si>
  <si>
    <t>№</t>
  </si>
  <si>
    <t>Новосибирск</t>
  </si>
  <si>
    <t>ПОБЕДИТЕЛЬ</t>
  </si>
  <si>
    <t xml:space="preserve">        ФИНАЛ</t>
  </si>
  <si>
    <t>сумма</t>
  </si>
  <si>
    <t>1 раунд</t>
  </si>
  <si>
    <t>2 раунд</t>
  </si>
  <si>
    <t>Томск</t>
  </si>
  <si>
    <t>Мотрук Анна</t>
  </si>
  <si>
    <t>Шерегеда Кристина</t>
  </si>
  <si>
    <t xml:space="preserve">                          Кубок БЦ "Пилот" сезон 2010-2011 г. г. </t>
  </si>
  <si>
    <t xml:space="preserve">              12 декабря 2010 г. </t>
  </si>
  <si>
    <t>2 этап</t>
  </si>
  <si>
    <t>Кравченко Марина</t>
  </si>
  <si>
    <t>Юдина Кристина</t>
  </si>
  <si>
    <t xml:space="preserve">                          Кубок БЦ "Пилот" сезон 2011-2012 г. г. </t>
  </si>
  <si>
    <t>1 этап</t>
  </si>
  <si>
    <t>Ф.И.О.</t>
  </si>
  <si>
    <t xml:space="preserve">              27 ноября 2011 г. </t>
  </si>
  <si>
    <t>Кафлевская А</t>
  </si>
  <si>
    <t>Волков В.</t>
  </si>
  <si>
    <t>Кравченко М.</t>
  </si>
  <si>
    <t>Носов Ю.</t>
  </si>
  <si>
    <t>Паршуков М.</t>
  </si>
  <si>
    <t>Резниченко А</t>
  </si>
  <si>
    <t>Резниченко С.</t>
  </si>
  <si>
    <t>Шитиков Е</t>
  </si>
  <si>
    <t>Аитов М.</t>
  </si>
  <si>
    <t>Бадин В.</t>
  </si>
  <si>
    <t>Бадина Н.</t>
  </si>
  <si>
    <t>Мурзин А.</t>
  </si>
  <si>
    <t>Бадина Н</t>
  </si>
  <si>
    <t>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</si>
</sst>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</numFmts>
  <fonts count="48">
    <font>
      <sz val="10"/>
      <name val="Arial Cyr"/>
      <family val="0"/>
    </font>
    <font>
      <b/>
      <sz val="10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b/>
      <sz val="16"/>
      <color indexed="10"/>
      <name val="Arial Cyr"/>
      <family val="2"/>
    </font>
    <font>
      <b/>
      <sz val="14"/>
      <color indexed="1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24"/>
      <color indexed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/>
    </xf>
    <xf numFmtId="1" fontId="1" fillId="33" borderId="21" xfId="0" applyNumberFormat="1" applyFont="1" applyFill="1" applyBorder="1" applyAlignment="1">
      <alignment horizontal="center" vertical="center"/>
    </xf>
    <xf numFmtId="166" fontId="1" fillId="33" borderId="18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166" fontId="1" fillId="33" borderId="20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166" fontId="1" fillId="34" borderId="16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/>
    </xf>
    <xf numFmtId="0" fontId="1" fillId="35" borderId="27" xfId="0" applyFont="1" applyFill="1" applyBorder="1" applyAlignment="1">
      <alignment horizontal="center" vertical="center"/>
    </xf>
    <xf numFmtId="0" fontId="3" fillId="35" borderId="27" xfId="0" applyFont="1" applyFill="1" applyBorder="1" applyAlignment="1">
      <alignment vertical="center"/>
    </xf>
    <xf numFmtId="0" fontId="1" fillId="35" borderId="27" xfId="0" applyFont="1" applyFill="1" applyBorder="1" applyAlignment="1">
      <alignment vertical="center"/>
    </xf>
    <xf numFmtId="0" fontId="0" fillId="33" borderId="27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34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/>
    </xf>
    <xf numFmtId="0" fontId="0" fillId="0" borderId="26" xfId="0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6" fontId="1" fillId="33" borderId="26" xfId="0" applyNumberFormat="1" applyFont="1" applyFill="1" applyBorder="1" applyAlignment="1">
      <alignment horizontal="center" vertical="center"/>
    </xf>
    <xf numFmtId="3" fontId="1" fillId="33" borderId="20" xfId="0" applyNumberFormat="1" applyFont="1" applyFill="1" applyBorder="1" applyAlignment="1">
      <alignment horizontal="center" vertical="center"/>
    </xf>
    <xf numFmtId="3" fontId="1" fillId="33" borderId="18" xfId="0" applyNumberFormat="1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3" fontId="1" fillId="34" borderId="16" xfId="0" applyNumberFormat="1" applyFont="1" applyFill="1" applyBorder="1" applyAlignment="1">
      <alignment horizontal="center" vertical="center"/>
    </xf>
    <xf numFmtId="3" fontId="1" fillId="33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166" fontId="1" fillId="34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75" zoomScaleNormal="75" zoomScaleSheetLayoutView="75" zoomScalePageLayoutView="0" workbookViewId="0" topLeftCell="A3">
      <selection activeCell="C28" sqref="C28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28</v>
      </c>
      <c r="C1" s="13"/>
      <c r="J1" s="13"/>
      <c r="K1" s="13"/>
    </row>
    <row r="2" spans="3:11" ht="20.25">
      <c r="C2" s="12" t="s">
        <v>31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>
        <v>3</v>
      </c>
      <c r="D4" s="31" t="s">
        <v>29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65" t="s">
        <v>1</v>
      </c>
      <c r="C8" s="65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6" t="s">
        <v>8</v>
      </c>
    </row>
    <row r="9" spans="1:11" s="5" customFormat="1" ht="12.75" customHeight="1">
      <c r="A9" s="8" t="s">
        <v>0</v>
      </c>
      <c r="B9" s="66"/>
      <c r="C9" s="66"/>
      <c r="D9" s="8"/>
      <c r="E9" s="8"/>
      <c r="F9" s="8"/>
      <c r="G9" s="8"/>
      <c r="H9" s="8"/>
      <c r="I9" s="8"/>
      <c r="J9" s="8">
        <v>6</v>
      </c>
      <c r="K9" s="8">
        <v>6</v>
      </c>
    </row>
    <row r="10" spans="1:11" s="5" customFormat="1" ht="13.5" customHeight="1" thickBot="1">
      <c r="A10" s="10"/>
      <c r="B10" s="67"/>
      <c r="C10" s="67"/>
      <c r="D10" s="10"/>
      <c r="E10" s="10"/>
      <c r="F10" s="10"/>
      <c r="G10" s="10"/>
      <c r="H10" s="10"/>
      <c r="I10" s="10"/>
      <c r="J10" s="10" t="s">
        <v>9</v>
      </c>
      <c r="K10" s="10" t="s">
        <v>9</v>
      </c>
    </row>
    <row r="11" spans="1:12" ht="16.5" customHeight="1">
      <c r="A11" s="57">
        <v>1</v>
      </c>
      <c r="B11" s="47" t="s">
        <v>34</v>
      </c>
      <c r="C11" s="91"/>
      <c r="D11" s="38">
        <v>205</v>
      </c>
      <c r="E11" s="38">
        <v>178</v>
      </c>
      <c r="F11" s="38">
        <v>191</v>
      </c>
      <c r="G11" s="38">
        <v>202</v>
      </c>
      <c r="H11" s="38">
        <v>212</v>
      </c>
      <c r="I11" s="38">
        <v>180</v>
      </c>
      <c r="J11" s="55">
        <f>AVERAGE(D11:I11)</f>
        <v>194.66666666666666</v>
      </c>
      <c r="K11" s="100">
        <f>SUM(D11:I11)</f>
        <v>1168</v>
      </c>
      <c r="L11" s="1">
        <f>MAX(D11:I11)-MIN(D11:I11)</f>
        <v>34</v>
      </c>
    </row>
    <row r="12" spans="1:12" ht="16.5" customHeight="1">
      <c r="A12" s="18">
        <v>2</v>
      </c>
      <c r="B12" s="47" t="s">
        <v>32</v>
      </c>
      <c r="C12" s="47"/>
      <c r="D12" s="23">
        <v>202</v>
      </c>
      <c r="E12" s="77">
        <v>187</v>
      </c>
      <c r="F12" s="23">
        <v>169</v>
      </c>
      <c r="G12" s="23">
        <v>172</v>
      </c>
      <c r="H12" s="23">
        <v>215</v>
      </c>
      <c r="I12" s="77">
        <v>209</v>
      </c>
      <c r="J12" s="29">
        <f>AVERAGE(D12:I12)</f>
        <v>192.33333333333334</v>
      </c>
      <c r="K12" s="101">
        <f>SUM(D12:I12)</f>
        <v>1154</v>
      </c>
      <c r="L12" s="1">
        <f>MAX(D12:I12)-MIN(D12:I12)</f>
        <v>46</v>
      </c>
    </row>
    <row r="13" spans="1:12" ht="16.5" customHeight="1">
      <c r="A13" s="18">
        <v>3</v>
      </c>
      <c r="B13" s="47" t="s">
        <v>37</v>
      </c>
      <c r="C13" s="47"/>
      <c r="D13" s="24">
        <v>165</v>
      </c>
      <c r="E13" s="78">
        <v>234</v>
      </c>
      <c r="F13" s="24">
        <v>221</v>
      </c>
      <c r="G13" s="23">
        <v>167</v>
      </c>
      <c r="H13" s="77">
        <v>200</v>
      </c>
      <c r="I13" s="23">
        <v>161</v>
      </c>
      <c r="J13" s="29">
        <f>AVERAGE(D13:I13)</f>
        <v>191.33333333333334</v>
      </c>
      <c r="K13" s="101">
        <f>SUM(D13:I13)</f>
        <v>1148</v>
      </c>
      <c r="L13" s="1">
        <f>MAX(D13:I13)-MIN(D13:I13)</f>
        <v>73</v>
      </c>
    </row>
    <row r="14" spans="1:12" ht="16.5" customHeight="1">
      <c r="A14" s="18">
        <v>4</v>
      </c>
      <c r="B14" s="20" t="s">
        <v>43</v>
      </c>
      <c r="C14" s="20"/>
      <c r="D14" s="24">
        <v>204</v>
      </c>
      <c r="E14" s="78">
        <v>177</v>
      </c>
      <c r="F14" s="24">
        <v>213</v>
      </c>
      <c r="G14" s="78">
        <v>187</v>
      </c>
      <c r="H14" s="23">
        <v>170</v>
      </c>
      <c r="I14" s="23">
        <v>171</v>
      </c>
      <c r="J14" s="29">
        <f>AVERAGE(D14:I14)</f>
        <v>187</v>
      </c>
      <c r="K14" s="101">
        <f>SUM(D14:I14)</f>
        <v>1122</v>
      </c>
      <c r="L14" s="1">
        <f>MAX(D14:I14)-MIN(D14:I14)</f>
        <v>43</v>
      </c>
    </row>
    <row r="15" spans="1:12" ht="16.5" customHeight="1">
      <c r="A15" s="18">
        <v>5</v>
      </c>
      <c r="B15" s="47" t="s">
        <v>33</v>
      </c>
      <c r="C15" s="47"/>
      <c r="D15" s="23">
        <v>167</v>
      </c>
      <c r="E15" s="77">
        <v>212</v>
      </c>
      <c r="F15" s="77">
        <v>165</v>
      </c>
      <c r="G15" s="23">
        <v>180</v>
      </c>
      <c r="H15" s="23">
        <v>182</v>
      </c>
      <c r="I15" s="23">
        <v>215</v>
      </c>
      <c r="J15" s="56">
        <f>AVERAGE(D15:I15)</f>
        <v>186.83333333333334</v>
      </c>
      <c r="K15" s="102">
        <f>SUM(D15:I15)</f>
        <v>1121</v>
      </c>
      <c r="L15" s="1">
        <f>MAX(D15:I15)-MIN(D15:I15)</f>
        <v>50</v>
      </c>
    </row>
    <row r="16" spans="1:12" ht="16.5" customHeight="1">
      <c r="A16" s="18">
        <v>6</v>
      </c>
      <c r="B16" s="47" t="s">
        <v>41</v>
      </c>
      <c r="C16" s="47"/>
      <c r="D16" s="77">
        <v>191</v>
      </c>
      <c r="E16" s="23">
        <v>168</v>
      </c>
      <c r="F16" s="23">
        <v>203</v>
      </c>
      <c r="G16" s="77">
        <v>205</v>
      </c>
      <c r="H16" s="23">
        <v>169</v>
      </c>
      <c r="I16" s="23">
        <v>177</v>
      </c>
      <c r="J16" s="56">
        <f>AVERAGE(D16:I16)</f>
        <v>185.5</v>
      </c>
      <c r="K16" s="102">
        <f>SUM(D16:I16)</f>
        <v>1113</v>
      </c>
      <c r="L16" s="1">
        <f>MAX(D16:I16)-MIN(D16:I16)</f>
        <v>37</v>
      </c>
    </row>
    <row r="17" spans="1:11" ht="5.25" customHeight="1">
      <c r="A17" s="92"/>
      <c r="B17" s="79"/>
      <c r="C17" s="79"/>
      <c r="D17" s="77"/>
      <c r="E17" s="77"/>
      <c r="F17" s="77"/>
      <c r="G17" s="77"/>
      <c r="H17" s="77"/>
      <c r="I17" s="77"/>
      <c r="J17" s="80"/>
      <c r="K17" s="103"/>
    </row>
    <row r="18" spans="1:13" ht="16.5" customHeight="1">
      <c r="A18" s="18">
        <v>7</v>
      </c>
      <c r="B18" s="47" t="s">
        <v>42</v>
      </c>
      <c r="C18" s="91"/>
      <c r="D18" s="23">
        <v>178</v>
      </c>
      <c r="E18" s="23">
        <v>158</v>
      </c>
      <c r="F18" s="51">
        <v>154</v>
      </c>
      <c r="G18" s="23">
        <v>161</v>
      </c>
      <c r="H18" s="23">
        <v>164</v>
      </c>
      <c r="I18" s="23">
        <v>164</v>
      </c>
      <c r="J18" s="56">
        <f>AVERAGE(D18:I18)</f>
        <v>163.16666666666666</v>
      </c>
      <c r="K18" s="102">
        <f>SUM(D18:I18)</f>
        <v>979</v>
      </c>
      <c r="L18" s="1">
        <f>MAX(D18:I18)-MIN(D18:I18)</f>
        <v>24</v>
      </c>
      <c r="M18" s="1">
        <v>225</v>
      </c>
    </row>
    <row r="19" spans="1:13" ht="16.5" customHeight="1">
      <c r="A19" s="18">
        <v>8</v>
      </c>
      <c r="B19" s="47" t="s">
        <v>39</v>
      </c>
      <c r="C19" s="47"/>
      <c r="D19" s="23">
        <v>162</v>
      </c>
      <c r="E19" s="23">
        <v>179</v>
      </c>
      <c r="F19" s="23">
        <v>164</v>
      </c>
      <c r="G19" s="51">
        <v>139</v>
      </c>
      <c r="H19" s="95">
        <v>147</v>
      </c>
      <c r="I19" s="95">
        <v>184</v>
      </c>
      <c r="J19" s="56">
        <f>AVERAGE(D19:I19)</f>
        <v>162.5</v>
      </c>
      <c r="K19" s="102">
        <f>SUM(D19:I19)</f>
        <v>975</v>
      </c>
      <c r="L19" s="1">
        <f>MAX(D19:I19)-MIN(D19:I19)</f>
        <v>45</v>
      </c>
      <c r="M19" s="1">
        <v>196</v>
      </c>
    </row>
    <row r="20" spans="1:11" ht="6" customHeight="1">
      <c r="A20" s="92"/>
      <c r="B20" s="79"/>
      <c r="C20" s="79"/>
      <c r="D20" s="77"/>
      <c r="E20" s="77"/>
      <c r="F20" s="106"/>
      <c r="G20" s="62"/>
      <c r="H20" s="62"/>
      <c r="I20" s="62"/>
      <c r="J20" s="107"/>
      <c r="K20" s="103"/>
    </row>
    <row r="21" spans="1:12" ht="16.5" customHeight="1">
      <c r="A21" s="18">
        <v>9</v>
      </c>
      <c r="B21" s="47" t="s">
        <v>36</v>
      </c>
      <c r="C21" s="47"/>
      <c r="D21" s="77">
        <v>177</v>
      </c>
      <c r="E21" s="23">
        <v>196</v>
      </c>
      <c r="F21" s="23">
        <v>171</v>
      </c>
      <c r="G21" s="23">
        <v>179</v>
      </c>
      <c r="H21" s="77">
        <v>210</v>
      </c>
      <c r="I21" s="23">
        <v>164</v>
      </c>
      <c r="J21" s="56">
        <f>AVERAGE(D21:I21)</f>
        <v>182.83333333333334</v>
      </c>
      <c r="K21" s="102">
        <f>SUM(D21:I21)</f>
        <v>1097</v>
      </c>
      <c r="L21" s="1">
        <f>MAX(D21:I21)-MIN(D21:I21)</f>
        <v>46</v>
      </c>
    </row>
    <row r="22" spans="1:12" ht="16.5" customHeight="1">
      <c r="A22" s="18">
        <v>10</v>
      </c>
      <c r="B22" s="48" t="s">
        <v>35</v>
      </c>
      <c r="C22" s="47"/>
      <c r="D22" s="23">
        <v>177</v>
      </c>
      <c r="E22" s="23">
        <v>178</v>
      </c>
      <c r="F22" s="77">
        <v>156</v>
      </c>
      <c r="G22" s="23">
        <v>187</v>
      </c>
      <c r="H22" s="93">
        <v>190</v>
      </c>
      <c r="I22" s="94">
        <v>150</v>
      </c>
      <c r="J22" s="56">
        <f>AVERAGE(D22:I22)</f>
        <v>173</v>
      </c>
      <c r="K22" s="102">
        <f>SUM(D22:I22)</f>
        <v>1038</v>
      </c>
      <c r="L22" s="1">
        <f>MAX(D22:I22)-MIN(D22:I22)</f>
        <v>40</v>
      </c>
    </row>
    <row r="23" spans="1:12" ht="16.5" customHeight="1">
      <c r="A23" s="18">
        <v>11</v>
      </c>
      <c r="B23" s="47" t="s">
        <v>38</v>
      </c>
      <c r="C23" s="47"/>
      <c r="D23" s="77">
        <v>155</v>
      </c>
      <c r="E23" s="23">
        <v>169</v>
      </c>
      <c r="F23" s="23">
        <v>165</v>
      </c>
      <c r="G23" s="78">
        <v>169</v>
      </c>
      <c r="H23" s="23">
        <v>150</v>
      </c>
      <c r="I23" s="23">
        <v>188</v>
      </c>
      <c r="J23" s="56">
        <f>AVERAGE(D23:I23)</f>
        <v>166</v>
      </c>
      <c r="K23" s="102">
        <f>SUM(D23:I23)</f>
        <v>996</v>
      </c>
      <c r="L23" s="1">
        <f>MAX(D23:I23)-MIN(D23:I23)</f>
        <v>38</v>
      </c>
    </row>
    <row r="24" spans="1:12" ht="16.5" customHeight="1" thickBot="1">
      <c r="A24" s="96">
        <v>12</v>
      </c>
      <c r="B24" s="97" t="s">
        <v>40</v>
      </c>
      <c r="C24" s="97"/>
      <c r="D24" s="54">
        <v>175</v>
      </c>
      <c r="E24" s="54">
        <v>153</v>
      </c>
      <c r="F24" s="98">
        <v>129</v>
      </c>
      <c r="G24" s="54">
        <v>110</v>
      </c>
      <c r="H24" s="54">
        <v>163</v>
      </c>
      <c r="I24" s="54">
        <v>143</v>
      </c>
      <c r="J24" s="99">
        <f>AVERAGE(D24:I24)</f>
        <v>145.5</v>
      </c>
      <c r="K24" s="104">
        <f>SUM(D24:I24)</f>
        <v>873</v>
      </c>
      <c r="L24" s="1">
        <f>MAX(D24:I24)-MIN(D24:I24)</f>
        <v>65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5.25390625" style="0" customWidth="1"/>
    <col min="2" max="2" width="28.00390625" style="0" customWidth="1"/>
    <col min="3" max="5" width="8.75390625" style="0" customWidth="1"/>
    <col min="8" max="8" width="6.625" style="0" customWidth="1"/>
    <col min="9" max="9" width="28.625" style="0" customWidth="1"/>
    <col min="10" max="12" width="8.75390625" style="0" customWidth="1"/>
  </cols>
  <sheetData>
    <row r="2" spans="6:7" ht="20.25">
      <c r="F2" s="36" t="s">
        <v>16</v>
      </c>
      <c r="G2" s="37"/>
    </row>
    <row r="3" spans="1:13" ht="15.75">
      <c r="A3" s="32"/>
      <c r="B3" s="39" t="s">
        <v>18</v>
      </c>
      <c r="D3" s="32"/>
      <c r="E3" s="32"/>
      <c r="F3" s="32"/>
      <c r="H3" s="32"/>
      <c r="I3" s="39" t="s">
        <v>19</v>
      </c>
      <c r="K3" s="32"/>
      <c r="L3" s="32"/>
      <c r="M3" s="32"/>
    </row>
    <row r="4" spans="1:14" ht="19.5" customHeight="1">
      <c r="A4" s="85" t="s">
        <v>13</v>
      </c>
      <c r="B4" s="86" t="s">
        <v>30</v>
      </c>
      <c r="C4" s="87" t="s">
        <v>3</v>
      </c>
      <c r="D4" s="85" t="s">
        <v>4</v>
      </c>
      <c r="E4" s="85" t="s">
        <v>17</v>
      </c>
      <c r="F4" s="85" t="s">
        <v>0</v>
      </c>
      <c r="H4" s="85" t="s">
        <v>13</v>
      </c>
      <c r="I4" s="86" t="s">
        <v>30</v>
      </c>
      <c r="J4" s="87" t="s">
        <v>3</v>
      </c>
      <c r="K4" s="85" t="s">
        <v>4</v>
      </c>
      <c r="L4" s="85" t="s">
        <v>17</v>
      </c>
      <c r="M4" s="85" t="s">
        <v>0</v>
      </c>
      <c r="N4" s="34"/>
    </row>
    <row r="5" spans="1:14" ht="19.5" customHeight="1">
      <c r="A5" s="88">
        <v>1</v>
      </c>
      <c r="B5" s="84" t="s">
        <v>34</v>
      </c>
      <c r="C5" s="61">
        <v>204</v>
      </c>
      <c r="D5" s="60">
        <v>217</v>
      </c>
      <c r="E5" s="105">
        <f>SUM(C5:D5)</f>
        <v>421</v>
      </c>
      <c r="F5" s="89" t="s">
        <v>45</v>
      </c>
      <c r="G5" s="39"/>
      <c r="H5" s="90">
        <v>4</v>
      </c>
      <c r="I5" s="84" t="s">
        <v>43</v>
      </c>
      <c r="J5" s="60">
        <v>219</v>
      </c>
      <c r="K5" s="60">
        <v>181</v>
      </c>
      <c r="L5" s="60">
        <f>SUM(J5:K5)</f>
        <v>400</v>
      </c>
      <c r="M5" s="60">
        <v>1</v>
      </c>
      <c r="N5" s="34"/>
    </row>
    <row r="6" spans="1:14" ht="19.5" customHeight="1">
      <c r="A6" s="88">
        <v>4</v>
      </c>
      <c r="B6" s="84" t="s">
        <v>43</v>
      </c>
      <c r="C6" s="61">
        <v>151</v>
      </c>
      <c r="D6" s="60">
        <v>255</v>
      </c>
      <c r="E6" s="105">
        <f>SUM(C6:D6)</f>
        <v>406</v>
      </c>
      <c r="F6" s="89" t="s">
        <v>45</v>
      </c>
      <c r="G6" s="39"/>
      <c r="H6" s="90">
        <v>3</v>
      </c>
      <c r="I6" s="84" t="s">
        <v>37</v>
      </c>
      <c r="J6" s="60">
        <v>140</v>
      </c>
      <c r="K6" s="60">
        <v>214</v>
      </c>
      <c r="L6" s="60">
        <f>SUM(J6:K6)</f>
        <v>354</v>
      </c>
      <c r="M6" s="60">
        <v>2</v>
      </c>
      <c r="N6" s="34"/>
    </row>
    <row r="7" spans="1:14" ht="19.5" customHeight="1">
      <c r="A7" s="88">
        <v>3</v>
      </c>
      <c r="B7" s="84" t="s">
        <v>37</v>
      </c>
      <c r="C7" s="60">
        <v>192</v>
      </c>
      <c r="D7" s="60">
        <v>212</v>
      </c>
      <c r="E7" s="105">
        <f>SUM(C7:D7)</f>
        <v>404</v>
      </c>
      <c r="F7" s="89" t="s">
        <v>45</v>
      </c>
      <c r="G7" s="39"/>
      <c r="H7" s="90">
        <v>7</v>
      </c>
      <c r="I7" s="84" t="s">
        <v>44</v>
      </c>
      <c r="J7" s="60">
        <v>169</v>
      </c>
      <c r="K7" s="60">
        <v>175</v>
      </c>
      <c r="L7" s="60">
        <f>SUM(J7:K7)</f>
        <v>344</v>
      </c>
      <c r="M7" s="60">
        <v>3</v>
      </c>
      <c r="N7" s="34"/>
    </row>
    <row r="8" spans="1:14" ht="19.5" customHeight="1">
      <c r="A8" s="88">
        <v>7</v>
      </c>
      <c r="B8" s="84" t="s">
        <v>44</v>
      </c>
      <c r="C8" s="60">
        <v>230</v>
      </c>
      <c r="D8" s="60">
        <v>173</v>
      </c>
      <c r="E8" s="105">
        <f>SUM(C8:D8)</f>
        <v>403</v>
      </c>
      <c r="F8" s="89" t="s">
        <v>45</v>
      </c>
      <c r="G8" s="39"/>
      <c r="H8" s="90">
        <v>1</v>
      </c>
      <c r="I8" s="84" t="s">
        <v>34</v>
      </c>
      <c r="J8" s="60">
        <v>171</v>
      </c>
      <c r="K8" s="60">
        <v>168</v>
      </c>
      <c r="L8" s="60">
        <f>SUM(J8:K8)</f>
        <v>339</v>
      </c>
      <c r="M8" s="60">
        <v>4</v>
      </c>
      <c r="N8" s="34"/>
    </row>
    <row r="9" spans="1:14" ht="19.5" customHeight="1">
      <c r="A9" s="88">
        <v>5</v>
      </c>
      <c r="B9" s="84" t="s">
        <v>33</v>
      </c>
      <c r="C9" s="61">
        <v>177</v>
      </c>
      <c r="D9" s="60">
        <v>200</v>
      </c>
      <c r="E9" s="105">
        <f>SUM(C9:D9)</f>
        <v>377</v>
      </c>
      <c r="F9" s="89">
        <v>6</v>
      </c>
      <c r="G9" s="39"/>
      <c r="H9" s="81"/>
      <c r="I9" s="82"/>
      <c r="J9" s="45"/>
      <c r="K9" s="45"/>
      <c r="L9" s="45"/>
      <c r="M9" s="45"/>
      <c r="N9" s="34"/>
    </row>
    <row r="10" spans="1:14" ht="19.5" customHeight="1">
      <c r="A10" s="88">
        <v>2</v>
      </c>
      <c r="B10" s="84" t="s">
        <v>32</v>
      </c>
      <c r="C10" s="61">
        <v>209</v>
      </c>
      <c r="D10" s="60">
        <v>164</v>
      </c>
      <c r="E10" s="105">
        <f>SUM(C10:D10)</f>
        <v>373</v>
      </c>
      <c r="F10" s="89">
        <v>5</v>
      </c>
      <c r="G10" s="39"/>
      <c r="H10" s="34"/>
      <c r="I10" s="34"/>
      <c r="J10" s="34"/>
      <c r="K10" s="34"/>
      <c r="L10" s="34"/>
      <c r="M10" s="34"/>
      <c r="N10" s="34"/>
    </row>
    <row r="11" spans="1:14" ht="19.5" customHeight="1">
      <c r="A11" s="88">
        <v>6</v>
      </c>
      <c r="B11" s="84" t="s">
        <v>41</v>
      </c>
      <c r="C11" s="61">
        <v>178</v>
      </c>
      <c r="D11" s="60">
        <v>167</v>
      </c>
      <c r="E11" s="105">
        <f>SUM(C11:D11)</f>
        <v>345</v>
      </c>
      <c r="F11" s="89">
        <v>7</v>
      </c>
      <c r="G11" s="40"/>
      <c r="H11" s="81"/>
      <c r="I11" s="82"/>
      <c r="J11" s="83"/>
      <c r="K11" s="83"/>
      <c r="L11" s="58"/>
      <c r="M11" s="58"/>
      <c r="N11" s="34"/>
    </row>
    <row r="12" spans="1:13" ht="19.5" customHeight="1">
      <c r="A12" s="88">
        <v>8</v>
      </c>
      <c r="B12" s="84" t="s">
        <v>39</v>
      </c>
      <c r="C12" s="61">
        <v>147</v>
      </c>
      <c r="D12" s="60">
        <v>146</v>
      </c>
      <c r="E12" s="105">
        <f>SUM(C12:D12)</f>
        <v>293</v>
      </c>
      <c r="F12" s="89">
        <v>8</v>
      </c>
      <c r="H12" s="81"/>
      <c r="I12" s="82"/>
      <c r="J12" s="83"/>
      <c r="K12" s="83"/>
      <c r="L12" s="58"/>
      <c r="M12" s="58"/>
    </row>
    <row r="13" spans="1:13" ht="15.75">
      <c r="A13" s="58"/>
      <c r="B13" s="59"/>
      <c r="C13" s="59"/>
      <c r="D13" s="58"/>
      <c r="E13" s="58"/>
      <c r="F13" s="58"/>
      <c r="H13" s="34"/>
      <c r="I13" s="34"/>
      <c r="J13" s="34"/>
      <c r="K13" s="34"/>
      <c r="L13" s="34"/>
      <c r="M13" s="34"/>
    </row>
    <row r="15" spans="1:13" ht="15.75">
      <c r="A15" s="33"/>
      <c r="B15" s="43"/>
      <c r="C15" s="33"/>
      <c r="D15" s="33"/>
      <c r="E15" s="34"/>
      <c r="F15" s="34"/>
      <c r="H15" s="33"/>
      <c r="I15" s="43"/>
      <c r="J15" s="33"/>
      <c r="K15" s="33"/>
      <c r="L15" s="34"/>
      <c r="M15" s="34"/>
    </row>
    <row r="16" spans="1:13" ht="15.75">
      <c r="A16" s="33"/>
      <c r="B16" s="43"/>
      <c r="C16" s="44"/>
      <c r="D16" s="33"/>
      <c r="E16" s="33"/>
      <c r="F16" s="33"/>
      <c r="H16" s="33"/>
      <c r="I16" s="43"/>
      <c r="J16" s="44"/>
      <c r="K16" s="33"/>
      <c r="L16" s="33"/>
      <c r="M16" s="33"/>
    </row>
    <row r="17" spans="1:13" ht="19.5" customHeight="1">
      <c r="A17" s="81"/>
      <c r="B17" s="82"/>
      <c r="C17" s="45"/>
      <c r="D17" s="45"/>
      <c r="E17" s="45"/>
      <c r="F17" s="45"/>
      <c r="H17" s="45"/>
      <c r="I17" s="46"/>
      <c r="J17" s="45"/>
      <c r="K17" s="45"/>
      <c r="L17" s="45"/>
      <c r="M17" s="45"/>
    </row>
    <row r="18" spans="1:13" ht="19.5" customHeight="1">
      <c r="A18" s="81"/>
      <c r="B18" s="82"/>
      <c r="C18" s="45"/>
      <c r="D18" s="45"/>
      <c r="E18" s="45"/>
      <c r="F18" s="45"/>
      <c r="H18" s="45"/>
      <c r="I18" s="33"/>
      <c r="J18" s="35" t="s">
        <v>15</v>
      </c>
      <c r="K18" s="33"/>
      <c r="L18" s="33"/>
      <c r="M18" s="45"/>
    </row>
    <row r="19" spans="1:13" ht="19.5" customHeight="1">
      <c r="A19" s="81"/>
      <c r="B19" s="82"/>
      <c r="C19" s="45"/>
      <c r="D19" s="45"/>
      <c r="E19" s="45"/>
      <c r="F19" s="45"/>
      <c r="H19" s="45"/>
      <c r="I19" s="68"/>
      <c r="J19" s="69"/>
      <c r="K19" s="69"/>
      <c r="L19" s="70"/>
      <c r="M19" s="45"/>
    </row>
    <row r="20" spans="1:13" ht="19.5" customHeight="1">
      <c r="A20" s="81"/>
      <c r="B20" s="82"/>
      <c r="C20" s="45"/>
      <c r="D20" s="45"/>
      <c r="E20" s="45"/>
      <c r="F20" s="45"/>
      <c r="H20" s="45"/>
      <c r="I20" s="71"/>
      <c r="J20" s="72"/>
      <c r="K20" s="72"/>
      <c r="L20" s="73"/>
      <c r="M20" s="45"/>
    </row>
    <row r="21" spans="1:6" ht="12.75" customHeight="1">
      <c r="A21" s="34"/>
      <c r="B21" s="34"/>
      <c r="C21" s="34"/>
      <c r="D21" s="34"/>
      <c r="E21" s="34"/>
      <c r="F21" s="34"/>
    </row>
    <row r="22" spans="1:6" ht="12.75">
      <c r="A22" s="34"/>
      <c r="B22" s="34"/>
      <c r="C22" s="34"/>
      <c r="D22" s="34"/>
      <c r="E22" s="34"/>
      <c r="F22" s="34"/>
    </row>
    <row r="23" spans="1:6" ht="12.75">
      <c r="A23" s="34"/>
      <c r="B23" s="34"/>
      <c r="C23" s="34"/>
      <c r="D23" s="34"/>
      <c r="E23" s="34"/>
      <c r="F23" s="34"/>
    </row>
    <row r="24" spans="1:6" ht="12.75">
      <c r="A24" s="34"/>
      <c r="B24" s="34"/>
      <c r="C24" s="34"/>
      <c r="D24" s="34"/>
      <c r="E24" s="34"/>
      <c r="F24" s="34"/>
    </row>
    <row r="25" spans="1:6" ht="12.75">
      <c r="A25" s="34"/>
      <c r="B25" s="34"/>
      <c r="C25" s="34"/>
      <c r="D25" s="34"/>
      <c r="E25" s="34"/>
      <c r="F25" s="34"/>
    </row>
  </sheetData>
  <sheetProtection/>
  <mergeCells count="1">
    <mergeCell ref="I19:L20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="75" zoomScaleNormal="75" zoomScaleSheetLayoutView="75" zoomScalePageLayoutView="0" workbookViewId="0" topLeftCell="A1">
      <selection activeCell="C16" sqref="C16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28</v>
      </c>
      <c r="C1" s="13"/>
      <c r="J1" s="13"/>
      <c r="K1" s="13"/>
    </row>
    <row r="2" spans="3:11" ht="20.25">
      <c r="C2" s="12" t="s">
        <v>31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>
        <v>3</v>
      </c>
      <c r="D4" s="31" t="s">
        <v>29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74" t="s">
        <v>1</v>
      </c>
      <c r="C8" s="65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75"/>
      <c r="C9" s="66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76"/>
      <c r="C10" s="67"/>
      <c r="D10" s="10"/>
      <c r="E10" s="10"/>
      <c r="F10" s="10"/>
      <c r="G10" s="10"/>
      <c r="H10" s="10"/>
      <c r="I10" s="10"/>
      <c r="J10" s="10" t="s">
        <v>9</v>
      </c>
      <c r="K10" s="11" t="s">
        <v>9</v>
      </c>
    </row>
    <row r="11" spans="1:12" ht="16.5" customHeight="1" thickBot="1">
      <c r="A11" s="27">
        <v>1</v>
      </c>
      <c r="B11" s="47" t="s">
        <v>34</v>
      </c>
      <c r="C11" s="49"/>
      <c r="D11" s="38">
        <v>205</v>
      </c>
      <c r="E11" s="53">
        <v>178</v>
      </c>
      <c r="F11" s="38">
        <v>191</v>
      </c>
      <c r="G11" s="53">
        <v>202</v>
      </c>
      <c r="H11" s="38">
        <v>212</v>
      </c>
      <c r="I11" s="52">
        <v>180</v>
      </c>
      <c r="J11" s="29">
        <f>AVERAGE(D11:I11)</f>
        <v>194.66666666666666</v>
      </c>
      <c r="K11" s="28">
        <f>SUM(D11:I11)</f>
        <v>1168</v>
      </c>
      <c r="L11" s="1">
        <f>MAX(D11:I11)-MIN(D11:I11)</f>
        <v>34</v>
      </c>
    </row>
    <row r="12" spans="1:12" ht="16.5" customHeight="1" thickBot="1">
      <c r="A12" s="27">
        <v>2</v>
      </c>
      <c r="B12" s="20" t="s">
        <v>43</v>
      </c>
      <c r="C12" s="22"/>
      <c r="D12" s="23">
        <v>204</v>
      </c>
      <c r="E12" s="26">
        <v>159</v>
      </c>
      <c r="F12" s="23">
        <v>213</v>
      </c>
      <c r="G12" s="26">
        <v>167</v>
      </c>
      <c r="H12" s="23">
        <v>170</v>
      </c>
      <c r="I12" s="41">
        <v>171</v>
      </c>
      <c r="J12" s="29">
        <f>AVERAGE(D12:I12)</f>
        <v>180.66666666666666</v>
      </c>
      <c r="K12" s="28">
        <f>SUM(D12:I12)</f>
        <v>1084</v>
      </c>
      <c r="L12" s="1">
        <f>MAX(D12:I12)-MIN(D12:I12)</f>
        <v>54</v>
      </c>
    </row>
    <row r="13" spans="1:12" ht="16.5" customHeight="1" thickBot="1">
      <c r="A13" s="27">
        <v>3</v>
      </c>
      <c r="B13" s="47" t="s">
        <v>32</v>
      </c>
      <c r="C13" s="50"/>
      <c r="D13" s="24">
        <v>202</v>
      </c>
      <c r="E13" s="25">
        <v>166</v>
      </c>
      <c r="F13" s="24">
        <v>169</v>
      </c>
      <c r="G13" s="23">
        <v>172</v>
      </c>
      <c r="H13" s="23">
        <v>215</v>
      </c>
      <c r="I13" s="41">
        <v>142</v>
      </c>
      <c r="J13" s="29">
        <f>AVERAGE(D13:I13)</f>
        <v>177.66666666666666</v>
      </c>
      <c r="K13" s="28">
        <f>SUM(D13:I13)</f>
        <v>1066</v>
      </c>
      <c r="L13" s="1">
        <f>MAX(D13:I13)-MIN(D13:I13)</f>
        <v>73</v>
      </c>
    </row>
    <row r="14" spans="1:12" ht="16.5" customHeight="1" thickBot="1">
      <c r="A14" s="27">
        <v>4</v>
      </c>
      <c r="B14" s="47" t="s">
        <v>33</v>
      </c>
      <c r="C14" s="50"/>
      <c r="D14" s="24">
        <v>167</v>
      </c>
      <c r="E14" s="25">
        <v>143</v>
      </c>
      <c r="F14" s="24">
        <v>165</v>
      </c>
      <c r="G14" s="24">
        <v>180</v>
      </c>
      <c r="H14" s="41">
        <v>182</v>
      </c>
      <c r="I14" s="41">
        <v>215</v>
      </c>
      <c r="J14" s="29">
        <f>AVERAGE(D14:I14)</f>
        <v>175.33333333333334</v>
      </c>
      <c r="K14" s="28">
        <f>SUM(D14:I14)</f>
        <v>1052</v>
      </c>
      <c r="L14" s="1">
        <f>MAX(D14:I14)-MIN(D14:I14)</f>
        <v>72</v>
      </c>
    </row>
    <row r="15" spans="1:12" ht="16.5" customHeight="1" thickBot="1">
      <c r="A15" s="27">
        <v>5</v>
      </c>
      <c r="B15" s="47" t="s">
        <v>35</v>
      </c>
      <c r="C15" s="50"/>
      <c r="D15" s="23">
        <v>177</v>
      </c>
      <c r="E15" s="23">
        <v>178</v>
      </c>
      <c r="F15" s="23">
        <v>156</v>
      </c>
      <c r="G15" s="23">
        <v>187</v>
      </c>
      <c r="H15" s="64">
        <v>190</v>
      </c>
      <c r="I15" s="64">
        <v>142</v>
      </c>
      <c r="J15" s="29">
        <f>AVERAGE(D15:I15)</f>
        <v>171.66666666666666</v>
      </c>
      <c r="K15" s="28">
        <f>SUM(D15:I15)</f>
        <v>1030</v>
      </c>
      <c r="L15" s="1">
        <f>MAX(D15:I15)-MIN(D15:I15)</f>
        <v>48</v>
      </c>
    </row>
    <row r="16" spans="1:12" ht="16.5" customHeight="1" thickBot="1">
      <c r="A16" s="27">
        <v>6</v>
      </c>
      <c r="B16" s="47" t="s">
        <v>36</v>
      </c>
      <c r="C16" s="50"/>
      <c r="D16" s="23">
        <v>158</v>
      </c>
      <c r="E16" s="26">
        <v>196</v>
      </c>
      <c r="F16" s="23">
        <v>171</v>
      </c>
      <c r="G16" s="26">
        <v>179</v>
      </c>
      <c r="H16" s="23">
        <v>153</v>
      </c>
      <c r="I16" s="41">
        <v>164</v>
      </c>
      <c r="J16" s="29">
        <f>AVERAGE(D16:I16)</f>
        <v>170.16666666666666</v>
      </c>
      <c r="K16" s="28">
        <f>SUM(D16:I16)</f>
        <v>1021</v>
      </c>
      <c r="L16" s="1">
        <f>MAX(D16:I16)-MIN(D16:I16)</f>
        <v>43</v>
      </c>
    </row>
    <row r="17" spans="1:12" ht="16.5" customHeight="1" thickBot="1">
      <c r="A17" s="27">
        <v>7</v>
      </c>
      <c r="B17" s="47" t="s">
        <v>41</v>
      </c>
      <c r="C17" s="50"/>
      <c r="D17" s="23">
        <v>147</v>
      </c>
      <c r="E17" s="26">
        <v>168</v>
      </c>
      <c r="F17" s="23">
        <v>203</v>
      </c>
      <c r="G17" s="23">
        <v>135</v>
      </c>
      <c r="H17" s="23">
        <v>169</v>
      </c>
      <c r="I17" s="41">
        <v>177</v>
      </c>
      <c r="J17" s="29">
        <f>AVERAGE(D17:I17)</f>
        <v>166.5</v>
      </c>
      <c r="K17" s="28">
        <f>SUM(D17:I17)</f>
        <v>999</v>
      </c>
      <c r="L17" s="1">
        <f>MAX(D17:I17)-MIN(D17:I17)</f>
        <v>68</v>
      </c>
    </row>
    <row r="18" spans="1:12" ht="16.5" customHeight="1" thickBot="1">
      <c r="A18" s="27">
        <v>8</v>
      </c>
      <c r="B18" s="48" t="s">
        <v>37</v>
      </c>
      <c r="C18" s="50"/>
      <c r="D18" s="23">
        <v>165</v>
      </c>
      <c r="E18" s="23">
        <v>147</v>
      </c>
      <c r="F18" s="23">
        <v>221</v>
      </c>
      <c r="G18" s="23">
        <v>167</v>
      </c>
      <c r="H18" s="42">
        <v>135</v>
      </c>
      <c r="I18" s="42">
        <v>161</v>
      </c>
      <c r="J18" s="29">
        <f>AVERAGE(D18:I18)</f>
        <v>166</v>
      </c>
      <c r="K18" s="28">
        <f>SUM(D18:I18)</f>
        <v>996</v>
      </c>
      <c r="L18" s="1">
        <f>MAX(D18:I18)-MIN(D18:I18)</f>
        <v>86</v>
      </c>
    </row>
    <row r="19" spans="1:12" ht="16.5" customHeight="1" thickBot="1">
      <c r="A19" s="27">
        <v>9</v>
      </c>
      <c r="B19" s="47" t="s">
        <v>42</v>
      </c>
      <c r="C19" s="50"/>
      <c r="D19" s="23">
        <v>178</v>
      </c>
      <c r="E19" s="26">
        <v>158</v>
      </c>
      <c r="F19" s="23">
        <v>154</v>
      </c>
      <c r="G19" s="25">
        <v>161</v>
      </c>
      <c r="H19" s="23">
        <v>164</v>
      </c>
      <c r="I19" s="41">
        <v>164</v>
      </c>
      <c r="J19" s="29">
        <f>AVERAGE(D19:I19)</f>
        <v>163.16666666666666</v>
      </c>
      <c r="K19" s="28">
        <f>SUM(D19:I19)</f>
        <v>979</v>
      </c>
      <c r="L19" s="1">
        <f>MAX(D19:I19)-MIN(D19:I19)</f>
        <v>24</v>
      </c>
    </row>
    <row r="20" spans="1:12" ht="16.5" customHeight="1" thickBot="1">
      <c r="A20" s="27">
        <v>10</v>
      </c>
      <c r="B20" s="47" t="s">
        <v>39</v>
      </c>
      <c r="C20" s="49"/>
      <c r="D20" s="23">
        <v>162</v>
      </c>
      <c r="E20" s="26">
        <v>179</v>
      </c>
      <c r="F20" s="51">
        <v>164</v>
      </c>
      <c r="G20" s="26">
        <v>139</v>
      </c>
      <c r="H20" s="23">
        <v>147</v>
      </c>
      <c r="I20" s="41">
        <v>184</v>
      </c>
      <c r="J20" s="29">
        <f>AVERAGE(D20:I20)</f>
        <v>162.5</v>
      </c>
      <c r="K20" s="28">
        <f>SUM(D20:I20)</f>
        <v>975</v>
      </c>
      <c r="L20" s="1">
        <f>MAX(D20:I20)-MIN(D20:I20)</f>
        <v>45</v>
      </c>
    </row>
    <row r="21" spans="1:12" ht="16.5" customHeight="1" thickBot="1">
      <c r="A21" s="27">
        <v>11</v>
      </c>
      <c r="B21" s="47" t="s">
        <v>38</v>
      </c>
      <c r="C21" s="50"/>
      <c r="D21" s="23">
        <v>112</v>
      </c>
      <c r="E21" s="23">
        <v>169</v>
      </c>
      <c r="F21" s="23">
        <v>165</v>
      </c>
      <c r="G21" s="51">
        <v>145</v>
      </c>
      <c r="H21" s="63">
        <v>150</v>
      </c>
      <c r="I21" s="63">
        <v>188</v>
      </c>
      <c r="J21" s="29">
        <f>AVERAGE(D21:I21)</f>
        <v>154.83333333333334</v>
      </c>
      <c r="K21" s="28">
        <f>SUM(D21:I21)</f>
        <v>929</v>
      </c>
      <c r="L21" s="1">
        <f>MAX(D21:I21)-MIN(D21:I21)</f>
        <v>76</v>
      </c>
    </row>
    <row r="22" spans="1:12" ht="16.5" customHeight="1">
      <c r="A22" s="27">
        <v>12</v>
      </c>
      <c r="B22" s="47" t="s">
        <v>40</v>
      </c>
      <c r="C22" s="50"/>
      <c r="D22" s="23">
        <v>175</v>
      </c>
      <c r="E22" s="26">
        <v>153</v>
      </c>
      <c r="F22" s="24">
        <v>129</v>
      </c>
      <c r="G22" s="23">
        <v>110</v>
      </c>
      <c r="H22" s="23">
        <v>163</v>
      </c>
      <c r="I22" s="23">
        <v>143</v>
      </c>
      <c r="J22" s="29">
        <f>AVERAGE(D22:I22)</f>
        <v>145.5</v>
      </c>
      <c r="K22" s="28">
        <f>SUM(D22:I22)</f>
        <v>873</v>
      </c>
      <c r="L22" s="1">
        <f>MAX(D22:I22)-MIN(D22:I22)</f>
        <v>65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"/>
  <sheetViews>
    <sheetView zoomScale="75" zoomScaleNormal="75" zoomScaleSheetLayoutView="75" zoomScalePageLayoutView="0" workbookViewId="0" topLeftCell="A1">
      <selection activeCell="B14" sqref="B14:I14"/>
    </sheetView>
  </sheetViews>
  <sheetFormatPr defaultColWidth="9.00390625" defaultRowHeight="12.75" outlineLevelCol="1"/>
  <cols>
    <col min="1" max="1" width="7.375" style="2" customWidth="1"/>
    <col min="2" max="2" width="26.00390625" style="1" customWidth="1"/>
    <col min="3" max="3" width="21.00390625" style="1" customWidth="1"/>
    <col min="4" max="4" width="7.25390625" style="2" customWidth="1" outlineLevel="1"/>
    <col min="5" max="5" width="7.375" style="2" customWidth="1" outlineLevel="1"/>
    <col min="6" max="6" width="7.25390625" style="2" customWidth="1" outlineLevel="1"/>
    <col min="7" max="7" width="7.375" style="2" customWidth="1" outlineLevel="1"/>
    <col min="8" max="8" width="7.25390625" style="2" customWidth="1" outlineLevel="1"/>
    <col min="9" max="9" width="7.125" style="2" customWidth="1" outlineLevel="1"/>
    <col min="10" max="10" width="10.75390625" style="2" customWidth="1"/>
    <col min="11" max="11" width="7.625" style="2" customWidth="1"/>
    <col min="12" max="16384" width="9.125" style="1" customWidth="1"/>
  </cols>
  <sheetData>
    <row r="1" spans="2:11" ht="18">
      <c r="B1" s="15" t="s">
        <v>23</v>
      </c>
      <c r="C1" s="13"/>
      <c r="J1" s="13"/>
      <c r="K1" s="13"/>
    </row>
    <row r="2" spans="3:11" ht="20.25">
      <c r="C2" s="12" t="s">
        <v>24</v>
      </c>
      <c r="D2" s="14"/>
      <c r="E2" s="14"/>
      <c r="F2" s="14"/>
      <c r="G2" s="14"/>
      <c r="H2" s="14"/>
      <c r="I2" s="14"/>
      <c r="J2" s="14"/>
      <c r="K2" s="14"/>
    </row>
    <row r="4" spans="3:5" ht="30">
      <c r="C4" s="30"/>
      <c r="D4" s="31" t="s">
        <v>25</v>
      </c>
      <c r="E4" s="31"/>
    </row>
    <row r="6" spans="3:11" ht="15.75">
      <c r="C6" s="2"/>
      <c r="E6" s="17" t="s">
        <v>11</v>
      </c>
      <c r="F6" s="17"/>
      <c r="G6" s="17"/>
      <c r="H6" s="1"/>
      <c r="I6" s="17"/>
      <c r="J6" s="16"/>
      <c r="K6" s="16"/>
    </row>
    <row r="7" spans="1:11" s="4" customFormat="1" ht="7.5" thickBot="1">
      <c r="A7" s="3"/>
      <c r="D7" s="3"/>
      <c r="E7" s="3"/>
      <c r="F7" s="3"/>
      <c r="G7" s="3"/>
      <c r="H7" s="3"/>
      <c r="I7" s="3"/>
      <c r="J7" s="3"/>
      <c r="K7" s="3"/>
    </row>
    <row r="8" spans="1:11" s="5" customFormat="1" ht="25.5" customHeight="1">
      <c r="A8" s="6"/>
      <c r="B8" s="74" t="s">
        <v>1</v>
      </c>
      <c r="C8" s="65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12</v>
      </c>
      <c r="I8" s="6" t="s">
        <v>7</v>
      </c>
      <c r="J8" s="6" t="s">
        <v>10</v>
      </c>
      <c r="K8" s="7" t="s">
        <v>8</v>
      </c>
    </row>
    <row r="9" spans="1:11" s="5" customFormat="1" ht="12.75" customHeight="1">
      <c r="A9" s="8" t="s">
        <v>0</v>
      </c>
      <c r="B9" s="75"/>
      <c r="C9" s="66"/>
      <c r="D9" s="8"/>
      <c r="E9" s="8"/>
      <c r="F9" s="8"/>
      <c r="G9" s="8"/>
      <c r="H9" s="8"/>
      <c r="I9" s="8"/>
      <c r="J9" s="8">
        <v>6</v>
      </c>
      <c r="K9" s="9">
        <v>6</v>
      </c>
    </row>
    <row r="10" spans="1:11" s="5" customFormat="1" ht="13.5" customHeight="1" thickBot="1">
      <c r="A10" s="10"/>
      <c r="B10" s="76"/>
      <c r="C10" s="67"/>
      <c r="D10" s="10"/>
      <c r="E10" s="10"/>
      <c r="F10" s="10"/>
      <c r="G10" s="8"/>
      <c r="H10" s="10"/>
      <c r="I10" s="10"/>
      <c r="J10" s="10" t="s">
        <v>9</v>
      </c>
      <c r="K10" s="11" t="s">
        <v>9</v>
      </c>
    </row>
    <row r="11" spans="1:12" ht="17.25" customHeight="1">
      <c r="A11" s="18">
        <v>1</v>
      </c>
      <c r="B11" s="19" t="s">
        <v>26</v>
      </c>
      <c r="C11" s="21" t="s">
        <v>14</v>
      </c>
      <c r="D11" s="24">
        <v>221</v>
      </c>
      <c r="E11" s="25">
        <v>172</v>
      </c>
      <c r="F11" s="24">
        <v>178</v>
      </c>
      <c r="G11" s="38">
        <v>189</v>
      </c>
      <c r="H11" s="41">
        <v>190</v>
      </c>
      <c r="I11" s="26">
        <v>208</v>
      </c>
      <c r="J11" s="29">
        <f>AVERAGE(D11:I11)</f>
        <v>193</v>
      </c>
      <c r="K11" s="28">
        <f>SUM(D11:I11)</f>
        <v>1158</v>
      </c>
      <c r="L11" s="1">
        <f>MAX(D11:I11)-MIN(D11:I11)</f>
        <v>49</v>
      </c>
    </row>
    <row r="12" spans="1:12" ht="17.25" customHeight="1">
      <c r="A12" s="18">
        <v>2</v>
      </c>
      <c r="B12" s="19" t="s">
        <v>27</v>
      </c>
      <c r="C12" s="21" t="s">
        <v>14</v>
      </c>
      <c r="D12" s="23">
        <v>195</v>
      </c>
      <c r="E12" s="23">
        <v>211</v>
      </c>
      <c r="F12" s="23">
        <v>233</v>
      </c>
      <c r="G12" s="23">
        <v>164</v>
      </c>
      <c r="H12" s="41">
        <v>152</v>
      </c>
      <c r="I12" s="26">
        <v>177</v>
      </c>
      <c r="J12" s="29">
        <f>AVERAGE(D12:I12)</f>
        <v>188.66666666666666</v>
      </c>
      <c r="K12" s="28">
        <f>SUM(D12:I12)</f>
        <v>1132</v>
      </c>
      <c r="L12" s="1">
        <f>MAX(D12:I12)-MIN(D12:I12)</f>
        <v>81</v>
      </c>
    </row>
    <row r="13" spans="1:12" ht="17.25" customHeight="1">
      <c r="A13" s="18">
        <v>3</v>
      </c>
      <c r="B13" s="19" t="s">
        <v>21</v>
      </c>
      <c r="C13" s="21" t="s">
        <v>20</v>
      </c>
      <c r="D13" s="23">
        <v>173</v>
      </c>
      <c r="E13" s="23">
        <v>184</v>
      </c>
      <c r="F13" s="23">
        <v>157</v>
      </c>
      <c r="G13" s="23">
        <v>157</v>
      </c>
      <c r="H13" s="42">
        <v>171</v>
      </c>
      <c r="I13" s="25">
        <v>193</v>
      </c>
      <c r="J13" s="29">
        <f>AVERAGE(D13:I13)</f>
        <v>172.5</v>
      </c>
      <c r="K13" s="28">
        <f>SUM(D13:I13)</f>
        <v>1035</v>
      </c>
      <c r="L13" s="1">
        <f>MAX(D13:I13)-MIN(D13:I13)</f>
        <v>36</v>
      </c>
    </row>
    <row r="14" spans="1:12" ht="16.5" customHeight="1">
      <c r="A14" s="18">
        <v>4</v>
      </c>
      <c r="B14" s="19" t="s">
        <v>22</v>
      </c>
      <c r="C14" s="21" t="s">
        <v>14</v>
      </c>
      <c r="D14" s="23">
        <v>147</v>
      </c>
      <c r="E14" s="23">
        <v>125</v>
      </c>
      <c r="F14" s="23">
        <v>154</v>
      </c>
      <c r="G14" s="23">
        <v>157</v>
      </c>
      <c r="H14" s="42">
        <v>144</v>
      </c>
      <c r="I14" s="25">
        <v>151</v>
      </c>
      <c r="J14" s="29">
        <f>AVERAGE(D14:I14)</f>
        <v>146.33333333333334</v>
      </c>
      <c r="K14" s="28">
        <f>SUM(D14:I14)</f>
        <v>878</v>
      </c>
      <c r="L14" s="1">
        <f>MAX(D14:I14)-MIN(D14:I14)</f>
        <v>32</v>
      </c>
    </row>
  </sheetData>
  <sheetProtection/>
  <mergeCells count="2">
    <mergeCell ref="B8:B10"/>
    <mergeCell ref="C8:C10"/>
  </mergeCells>
  <printOptions/>
  <pageMargins left="0.25" right="0.1968503937007874" top="0.18" bottom="0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Пуйсан Т.М.</dc:creator>
  <cp:keywords/>
  <dc:description/>
  <cp:lastModifiedBy>Пилот</cp:lastModifiedBy>
  <cp:lastPrinted>2009-09-26T09:16:07Z</cp:lastPrinted>
  <dcterms:created xsi:type="dcterms:W3CDTF">2001-12-01T15:22:19Z</dcterms:created>
  <dcterms:modified xsi:type="dcterms:W3CDTF">2011-11-27T09:06:08Z</dcterms:modified>
  <cp:category/>
  <cp:version/>
  <cp:contentType/>
  <cp:contentStatus/>
</cp:coreProperties>
</file>