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2"/>
  </bookViews>
  <sheets>
    <sheet name="1 квалификация" sheetId="1" r:id="rId1"/>
    <sheet name="2 квалификация" sheetId="2" r:id="rId2"/>
    <sheet name="Финал" sheetId="3" r:id="rId3"/>
    <sheet name="Итоговые места" sheetId="4" r:id="rId4"/>
  </sheets>
  <definedNames/>
  <calcPr fullCalcOnLoad="1"/>
</workbook>
</file>

<file path=xl/sharedStrings.xml><?xml version="1.0" encoding="utf-8"?>
<sst xmlns="http://schemas.openxmlformats.org/spreadsheetml/2006/main" count="294" uniqueCount="115">
  <si>
    <t>№</t>
  </si>
  <si>
    <t>Ф.И.О. участника</t>
  </si>
  <si>
    <t>Ганд.</t>
  </si>
  <si>
    <t>Сумма</t>
  </si>
  <si>
    <t>Средний</t>
  </si>
  <si>
    <t>Аитов Марат</t>
  </si>
  <si>
    <t>Девятилов Александр</t>
  </si>
  <si>
    <t>Копыльцов Константин</t>
  </si>
  <si>
    <t>Хохлов Олег</t>
  </si>
  <si>
    <t>1 квал.</t>
  </si>
  <si>
    <t>Ваншейдт Владимир</t>
  </si>
  <si>
    <t>Гущин Андрей</t>
  </si>
  <si>
    <t>1-й раунд</t>
  </si>
  <si>
    <t>2-й раунд</t>
  </si>
  <si>
    <t>3-й раунд</t>
  </si>
  <si>
    <t>Финал</t>
  </si>
  <si>
    <t>2-е место -</t>
  </si>
  <si>
    <t>3-е место -</t>
  </si>
  <si>
    <t>2 квал.</t>
  </si>
  <si>
    <t>Бурашников Сергей</t>
  </si>
  <si>
    <t>Журавлёв Сергей</t>
  </si>
  <si>
    <t>Киселёв Владимир</t>
  </si>
  <si>
    <t>Шишкин Павел</t>
  </si>
  <si>
    <t>Кукшинов Рамиль</t>
  </si>
  <si>
    <t>Сухов Валентин</t>
  </si>
  <si>
    <t>Гренкевич Михаил</t>
  </si>
  <si>
    <t>Демьяшев Александр</t>
  </si>
  <si>
    <t>Гаврилов Андрей</t>
  </si>
  <si>
    <t>Волжанкин Юрий</t>
  </si>
  <si>
    <t>Пражак Наталья</t>
  </si>
  <si>
    <t>Пражак Антон</t>
  </si>
  <si>
    <t>4-е место -</t>
  </si>
  <si>
    <t>Родевич Александр</t>
  </si>
  <si>
    <t>Крылов Николай</t>
  </si>
  <si>
    <t>Нестеров Кирилл</t>
  </si>
  <si>
    <t>Григорьев Сергей</t>
  </si>
  <si>
    <t>Корнышов Юрий</t>
  </si>
  <si>
    <t>Смоляницкий Максим</t>
  </si>
  <si>
    <t>Мнацаканов Михаил</t>
  </si>
  <si>
    <t>Распределение по местам:</t>
  </si>
  <si>
    <t>Пятаков Александр</t>
  </si>
  <si>
    <t>Мухин Александр</t>
  </si>
  <si>
    <t>Резвов Альберт</t>
  </si>
  <si>
    <t>Логашёв Алексей</t>
  </si>
  <si>
    <t>Логашёва Оксана</t>
  </si>
  <si>
    <t>Нестерюк Сергей</t>
  </si>
  <si>
    <t>Коробко Алексей</t>
  </si>
  <si>
    <t>Оглы Ян</t>
  </si>
  <si>
    <t>Воскобойников Дмитрий</t>
  </si>
  <si>
    <t>Старков Алексей</t>
  </si>
  <si>
    <t>3 путёвки на Кубок НСО (Roll Off)</t>
  </si>
  <si>
    <t>Квал.</t>
  </si>
  <si>
    <t>Турнир “King Of The Plastic Ball”</t>
  </si>
  <si>
    <r>
      <t>1-я квалификация                9-15</t>
    </r>
    <r>
      <rPr>
        <b/>
        <sz val="14"/>
        <color indexed="8"/>
        <rFont val="Calibri"/>
        <family val="2"/>
      </rPr>
      <t xml:space="preserve"> марта 2016</t>
    </r>
  </si>
  <si>
    <t>Щёкин Вячеслав</t>
  </si>
  <si>
    <t>Антипенко Андрей</t>
  </si>
  <si>
    <t>Апыхтин Олег</t>
  </si>
  <si>
    <t>Волков Василий</t>
  </si>
  <si>
    <t>Данияров Валерий</t>
  </si>
  <si>
    <t>Лунёв Александр</t>
  </si>
  <si>
    <t>Лунёв Илья</t>
  </si>
  <si>
    <t>Лобач Михаил</t>
  </si>
  <si>
    <t>Зайцев Максим</t>
  </si>
  <si>
    <t>Онянов Олег</t>
  </si>
  <si>
    <t>Бахмутов Сергей</t>
  </si>
  <si>
    <t>Чашников Николай</t>
  </si>
  <si>
    <t>Мнацаканова Екатерина</t>
  </si>
  <si>
    <t>Суворин Александр</t>
  </si>
  <si>
    <t>Журавлёв Алексей</t>
  </si>
  <si>
    <t>Журавлёв Павел</t>
  </si>
  <si>
    <t>Яковкин Андрей</t>
  </si>
  <si>
    <t>Прозукин Андрей</t>
  </si>
  <si>
    <t>Чеменёв Сергей</t>
  </si>
  <si>
    <t xml:space="preserve">KING OF THE PLASTIC BALL - </t>
  </si>
  <si>
    <t>1-1</t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</si>
  <si>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</si>
  <si>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</si>
  <si>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</si>
  <si>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</si>
  <si>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</si>
  <si>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</si>
  <si>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</si>
  <si>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</si>
  <si>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</si>
  <si>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</si>
  <si>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2-6</t>
  </si>
  <si>
    <t>XIV Пластик-болл</t>
  </si>
  <si>
    <r>
      <t>3-</t>
    </r>
    <r>
      <rPr>
        <b/>
        <i/>
        <sz val="14"/>
        <color indexed="10"/>
        <rFont val="Calibri"/>
        <family val="2"/>
      </rPr>
      <t>1</t>
    </r>
  </si>
  <si>
    <r>
      <t>3-</t>
    </r>
    <r>
      <rPr>
        <b/>
        <i/>
        <sz val="14"/>
        <color indexed="10"/>
        <rFont val="Calibri"/>
        <family val="2"/>
      </rPr>
      <t>2</t>
    </r>
  </si>
  <si>
    <r>
      <t>3-</t>
    </r>
    <r>
      <rPr>
        <b/>
        <i/>
        <sz val="14"/>
        <color indexed="10"/>
        <rFont val="Calibri"/>
        <family val="2"/>
      </rPr>
      <t>3</t>
    </r>
  </si>
  <si>
    <r>
      <t>3-</t>
    </r>
    <r>
      <rPr>
        <b/>
        <i/>
        <sz val="14"/>
        <color indexed="10"/>
        <rFont val="Calibri"/>
        <family val="2"/>
      </rPr>
      <t>4</t>
    </r>
  </si>
  <si>
    <t>Квашнёв Сергей</t>
  </si>
  <si>
    <t>Итоги квалификационного отбора</t>
  </si>
  <si>
    <r>
      <rPr>
        <b/>
        <sz val="14"/>
        <color indexed="8"/>
        <rFont val="Calibri"/>
        <family val="2"/>
      </rPr>
      <t>2-я квалификация</t>
    </r>
    <r>
      <rPr>
        <b/>
        <sz val="16"/>
        <color indexed="8"/>
        <rFont val="Calibri"/>
        <family val="2"/>
      </rPr>
      <t xml:space="preserve">                </t>
    </r>
    <r>
      <rPr>
        <b/>
        <sz val="14"/>
        <color indexed="8"/>
        <rFont val="Calibri"/>
        <family val="2"/>
      </rPr>
      <t>15-</t>
    </r>
    <r>
      <rPr>
        <b/>
        <sz val="14"/>
        <color indexed="10"/>
        <rFont val="Calibri"/>
        <family val="2"/>
      </rPr>
      <t>16 марта</t>
    </r>
    <r>
      <rPr>
        <b/>
        <sz val="14"/>
        <color indexed="8"/>
        <rFont val="Calibri"/>
        <family val="2"/>
      </rPr>
      <t xml:space="preserve"> 2016</t>
    </r>
  </si>
  <si>
    <t>X78----</t>
  </si>
  <si>
    <t>889X97-</t>
  </si>
  <si>
    <t>85-----</t>
  </si>
  <si>
    <t>999XX9X</t>
  </si>
  <si>
    <t>2------</t>
  </si>
  <si>
    <t>X8X9XXX</t>
  </si>
  <si>
    <t>79X97--</t>
  </si>
  <si>
    <t>89X8---</t>
  </si>
  <si>
    <t>97X9X88</t>
  </si>
  <si>
    <t>XX99X9X</t>
  </si>
  <si>
    <t>Путёвка на НСО</t>
  </si>
  <si>
    <t>Хохлов</t>
  </si>
  <si>
    <t>Гаврилов</t>
  </si>
  <si>
    <t>Гущин     172</t>
  </si>
  <si>
    <t>Хохлов (-4)   164</t>
  </si>
  <si>
    <t>Девятилов (-8)   169</t>
  </si>
  <si>
    <t>Гаврилов   189</t>
  </si>
  <si>
    <t>Гущин</t>
  </si>
  <si>
    <t>Девятилов (-8)   159</t>
  </si>
  <si>
    <t>Хохлов (-4)     168</t>
  </si>
  <si>
    <t xml:space="preserve">за 3-е место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</si>
</sst>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0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17"/>
      <name val="Calibri"/>
      <family val="2"/>
    </font>
    <font>
      <b/>
      <sz val="20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i/>
      <sz val="18"/>
      <color indexed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i/>
      <sz val="11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2"/>
      <color rgb="FFFF0000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rgb="FF00B050"/>
      <name val="Calibri"/>
      <family val="2"/>
    </font>
    <font>
      <b/>
      <sz val="20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i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81" fillId="0" borderId="10" xfId="0" applyFont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3" fillId="0" borderId="15" xfId="0" applyFont="1" applyFill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4" fillId="0" borderId="16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85" fillId="0" borderId="20" xfId="0" applyFont="1" applyFill="1" applyBorder="1" applyAlignment="1">
      <alignment horizontal="center"/>
    </xf>
    <xf numFmtId="0" fontId="85" fillId="0" borderId="21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88" fillId="0" borderId="16" xfId="0" applyNumberFormat="1" applyFont="1" applyBorder="1" applyAlignment="1">
      <alignment horizontal="center" vertical="center"/>
    </xf>
    <xf numFmtId="0" fontId="85" fillId="0" borderId="22" xfId="0" applyFont="1" applyFill="1" applyBorder="1" applyAlignment="1">
      <alignment horizontal="center"/>
    </xf>
    <xf numFmtId="0" fontId="81" fillId="0" borderId="23" xfId="0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1" fontId="89" fillId="0" borderId="25" xfId="0" applyNumberFormat="1" applyFont="1" applyBorder="1" applyAlignment="1">
      <alignment horizontal="center"/>
    </xf>
    <xf numFmtId="164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16" fontId="32" fillId="0" borderId="16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1" fontId="89" fillId="0" borderId="21" xfId="0" applyNumberFormat="1" applyFont="1" applyBorder="1" applyAlignment="1">
      <alignment horizontal="center"/>
    </xf>
    <xf numFmtId="0" fontId="81" fillId="0" borderId="23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1" fillId="0" borderId="26" xfId="0" applyFont="1" applyBorder="1" applyAlignment="1">
      <alignment horizontal="center"/>
    </xf>
    <xf numFmtId="164" fontId="82" fillId="0" borderId="0" xfId="0" applyNumberFormat="1" applyFont="1" applyBorder="1" applyAlignment="1">
      <alignment/>
    </xf>
    <xf numFmtId="0" fontId="88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90" fillId="0" borderId="15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81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25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81" fillId="0" borderId="26" xfId="0" applyFont="1" applyFill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6" fillId="0" borderId="0" xfId="0" applyFont="1" applyBorder="1" applyAlignment="1">
      <alignment horizontal="right"/>
    </xf>
    <xf numFmtId="0" fontId="79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0" fontId="97" fillId="0" borderId="0" xfId="0" applyFont="1" applyBorder="1" applyAlignment="1">
      <alignment horizontal="right"/>
    </xf>
    <xf numFmtId="0" fontId="92" fillId="0" borderId="27" xfId="0" applyFont="1" applyBorder="1" applyAlignment="1">
      <alignment/>
    </xf>
    <xf numFmtId="0" fontId="9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39" fillId="0" borderId="0" xfId="0" applyNumberFormat="1" applyFont="1" applyBorder="1" applyAlignment="1">
      <alignment horizontal="left"/>
    </xf>
    <xf numFmtId="0" fontId="31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1" fontId="89" fillId="0" borderId="2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29" xfId="0" applyFont="1" applyFill="1" applyBorder="1" applyAlignment="1">
      <alignment horizontal="left"/>
    </xf>
    <xf numFmtId="0" fontId="92" fillId="0" borderId="30" xfId="0" applyFont="1" applyFill="1" applyBorder="1" applyAlignment="1">
      <alignment horizontal="left"/>
    </xf>
    <xf numFmtId="0" fontId="92" fillId="0" borderId="2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98" fillId="0" borderId="30" xfId="0" applyFont="1" applyBorder="1" applyAlignment="1">
      <alignment/>
    </xf>
    <xf numFmtId="0" fontId="98" fillId="0" borderId="3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30" xfId="0" applyFont="1" applyBorder="1" applyAlignment="1">
      <alignment/>
    </xf>
    <xf numFmtId="0" fontId="92" fillId="0" borderId="29" xfId="0" applyFont="1" applyFill="1" applyBorder="1" applyAlignment="1">
      <alignment horizontal="left"/>
    </xf>
    <xf numFmtId="0" fontId="32" fillId="0" borderId="27" xfId="0" applyFont="1" applyBorder="1" applyAlignment="1">
      <alignment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48" fillId="0" borderId="32" xfId="0" applyFont="1" applyBorder="1" applyAlignment="1">
      <alignment/>
    </xf>
    <xf numFmtId="0" fontId="32" fillId="0" borderId="30" xfId="0" applyFont="1" applyFill="1" applyBorder="1" applyAlignment="1">
      <alignment horizontal="left"/>
    </xf>
    <xf numFmtId="0" fontId="92" fillId="0" borderId="27" xfId="0" applyFont="1" applyBorder="1" applyAlignment="1">
      <alignment/>
    </xf>
    <xf numFmtId="0" fontId="98" fillId="0" borderId="0" xfId="0" applyFont="1" applyBorder="1" applyAlignment="1">
      <alignment/>
    </xf>
    <xf numFmtId="0" fontId="98" fillId="0" borderId="27" xfId="0" applyFont="1" applyBorder="1" applyAlignment="1">
      <alignment/>
    </xf>
    <xf numFmtId="49" fontId="48" fillId="0" borderId="33" xfId="0" applyNumberFormat="1" applyFont="1" applyBorder="1" applyAlignment="1">
      <alignment/>
    </xf>
    <xf numFmtId="49" fontId="48" fillId="0" borderId="12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8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2" xfId="0" applyFont="1" applyBorder="1" applyAlignment="1">
      <alignment/>
    </xf>
    <xf numFmtId="0" fontId="86" fillId="0" borderId="0" xfId="0" applyFont="1" applyFill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99" fillId="0" borderId="0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" fontId="51" fillId="0" borderId="25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81" fillId="0" borderId="34" xfId="0" applyFont="1" applyFill="1" applyBorder="1" applyAlignment="1">
      <alignment horizontal="center"/>
    </xf>
    <xf numFmtId="0" fontId="81" fillId="0" borderId="35" xfId="0" applyFont="1" applyFill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36" xfId="0" applyFont="1" applyFill="1" applyBorder="1" applyAlignment="1">
      <alignment horizontal="center"/>
    </xf>
    <xf numFmtId="0" fontId="81" fillId="0" borderId="37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92" fillId="0" borderId="38" xfId="0" applyFont="1" applyBorder="1" applyAlignment="1">
      <alignment horizontal="center"/>
    </xf>
    <xf numFmtId="0" fontId="92" fillId="0" borderId="3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81" fillId="0" borderId="41" xfId="0" applyFont="1" applyFill="1" applyBorder="1" applyAlignment="1">
      <alignment horizontal="center"/>
    </xf>
    <xf numFmtId="0" fontId="81" fillId="0" borderId="41" xfId="0" applyFont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84" fillId="0" borderId="4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82" fillId="0" borderId="36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0" fontId="88" fillId="0" borderId="43" xfId="0" applyFont="1" applyBorder="1" applyAlignment="1">
      <alignment horizontal="center"/>
    </xf>
    <xf numFmtId="2" fontId="82" fillId="0" borderId="44" xfId="0" applyNumberFormat="1" applyFont="1" applyBorder="1" applyAlignment="1">
      <alignment horizontal="center"/>
    </xf>
    <xf numFmtId="2" fontId="82" fillId="0" borderId="41" xfId="0" applyNumberFormat="1" applyFont="1" applyBorder="1" applyAlignment="1">
      <alignment horizontal="center"/>
    </xf>
    <xf numFmtId="2" fontId="48" fillId="0" borderId="41" xfId="0" applyNumberFormat="1" applyFont="1" applyBorder="1" applyAlignment="1">
      <alignment horizontal="center"/>
    </xf>
    <xf numFmtId="2" fontId="82" fillId="0" borderId="45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9" fontId="101" fillId="0" borderId="0" xfId="0" applyNumberFormat="1" applyFont="1" applyFill="1" applyBorder="1" applyAlignment="1">
      <alignment horizontal="center"/>
    </xf>
    <xf numFmtId="49" fontId="101" fillId="0" borderId="0" xfId="0" applyNumberFormat="1" applyFont="1" applyBorder="1" applyAlignment="1">
      <alignment horizontal="center"/>
    </xf>
    <xf numFmtId="0" fontId="82" fillId="0" borderId="27" xfId="0" applyFont="1" applyFill="1" applyBorder="1" applyAlignment="1">
      <alignment horizontal="center"/>
    </xf>
    <xf numFmtId="0" fontId="81" fillId="0" borderId="46" xfId="0" applyFont="1" applyFill="1" applyBorder="1" applyAlignment="1">
      <alignment horizontal="center"/>
    </xf>
    <xf numFmtId="0" fontId="81" fillId="0" borderId="47" xfId="0" applyFont="1" applyFill="1" applyBorder="1" applyAlignment="1">
      <alignment horizontal="center"/>
    </xf>
    <xf numFmtId="0" fontId="81" fillId="0" borderId="45" xfId="0" applyFont="1" applyBorder="1" applyAlignment="1">
      <alignment horizontal="center"/>
    </xf>
    <xf numFmtId="0" fontId="81" fillId="0" borderId="31" xfId="0" applyFont="1" applyFill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2" fillId="0" borderId="46" xfId="0" applyFont="1" applyFill="1" applyBorder="1" applyAlignment="1">
      <alignment horizontal="center"/>
    </xf>
    <xf numFmtId="0" fontId="32" fillId="33" borderId="38" xfId="0" applyFont="1" applyFill="1" applyBorder="1" applyAlignment="1">
      <alignment horizontal="center"/>
    </xf>
    <xf numFmtId="0" fontId="85" fillId="33" borderId="20" xfId="0" applyFont="1" applyFill="1" applyBorder="1" applyAlignment="1">
      <alignment horizontal="center"/>
    </xf>
    <xf numFmtId="0" fontId="81" fillId="33" borderId="41" xfId="0" applyFont="1" applyFill="1" applyBorder="1" applyAlignment="1">
      <alignment horizontal="center"/>
    </xf>
    <xf numFmtId="0" fontId="81" fillId="33" borderId="12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2" fillId="33" borderId="14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1" fontId="89" fillId="33" borderId="25" xfId="0" applyNumberFormat="1" applyFont="1" applyFill="1" applyBorder="1" applyAlignment="1">
      <alignment horizontal="center"/>
    </xf>
    <xf numFmtId="0" fontId="92" fillId="33" borderId="38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49" fontId="102" fillId="0" borderId="0" xfId="0" applyNumberFormat="1" applyFont="1" applyBorder="1" applyAlignment="1">
      <alignment horizontal="center"/>
    </xf>
    <xf numFmtId="49" fontId="103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84" fillId="0" borderId="4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1" fillId="0" borderId="30" xfId="0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92" fillId="0" borderId="10" xfId="0" applyFont="1" applyFill="1" applyBorder="1" applyAlignment="1">
      <alignment horizontal="center"/>
    </xf>
    <xf numFmtId="49" fontId="92" fillId="0" borderId="33" xfId="0" applyNumberFormat="1" applyFont="1" applyBorder="1" applyAlignment="1">
      <alignment/>
    </xf>
    <xf numFmtId="49" fontId="92" fillId="0" borderId="12" xfId="0" applyNumberFormat="1" applyFont="1" applyBorder="1" applyAlignment="1">
      <alignment/>
    </xf>
    <xf numFmtId="0" fontId="91" fillId="0" borderId="12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10" xfId="0" applyFont="1" applyBorder="1" applyAlignment="1">
      <alignment/>
    </xf>
    <xf numFmtId="0" fontId="92" fillId="0" borderId="10" xfId="0" applyFont="1" applyBorder="1" applyAlignment="1">
      <alignment horizontal="center"/>
    </xf>
    <xf numFmtId="0" fontId="91" fillId="0" borderId="12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92" fillId="0" borderId="30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92" fillId="0" borderId="31" xfId="0" applyFont="1" applyBorder="1" applyAlignment="1">
      <alignment horizontal="center"/>
    </xf>
    <xf numFmtId="0" fontId="92" fillId="0" borderId="0" xfId="0" applyFont="1" applyBorder="1" applyAlignment="1">
      <alignment horizontal="right"/>
    </xf>
    <xf numFmtId="0" fontId="62" fillId="0" borderId="0" xfId="0" applyFont="1" applyFill="1" applyBorder="1" applyAlignment="1">
      <alignment horizontal="left"/>
    </xf>
    <xf numFmtId="0" fontId="9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.57421875" style="54" customWidth="1"/>
    <col min="2" max="2" width="30.8515625" style="1" customWidth="1"/>
    <col min="3" max="8" width="6.57421875" style="1" customWidth="1"/>
    <col min="9" max="9" width="5.140625" style="1" customWidth="1"/>
    <col min="10" max="10" width="9.140625" style="33" customWidth="1"/>
    <col min="11" max="11" width="8.421875" style="44" customWidth="1"/>
    <col min="12" max="16384" width="9.140625" style="1" customWidth="1"/>
  </cols>
  <sheetData>
    <row r="1" spans="1:11" s="23" customFormat="1" ht="26.25">
      <c r="A1" s="201" t="s">
        <v>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0" ht="15.75">
      <c r="A2" s="44"/>
      <c r="I2" s="2"/>
      <c r="J2" s="32"/>
    </row>
    <row r="3" spans="1:11" s="24" customFormat="1" ht="21">
      <c r="A3" s="202" t="s">
        <v>53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24" customFormat="1" ht="21.75" thickBot="1">
      <c r="A4" s="43"/>
      <c r="B4" s="22"/>
      <c r="C4" s="22"/>
      <c r="D4" s="22"/>
      <c r="E4" s="22"/>
      <c r="F4" s="22"/>
      <c r="G4" s="22"/>
      <c r="H4" s="22"/>
      <c r="I4" s="22"/>
      <c r="J4" s="172"/>
      <c r="K4" s="43"/>
    </row>
    <row r="5" spans="1:11" s="25" customFormat="1" ht="19.5" thickBot="1">
      <c r="A5" s="55" t="s">
        <v>0</v>
      </c>
      <c r="B5" s="13" t="s">
        <v>1</v>
      </c>
      <c r="C5" s="14">
        <v>1</v>
      </c>
      <c r="D5" s="15">
        <v>2</v>
      </c>
      <c r="E5" s="15">
        <v>3</v>
      </c>
      <c r="F5" s="16">
        <v>4</v>
      </c>
      <c r="G5" s="16">
        <v>5</v>
      </c>
      <c r="H5" s="16">
        <v>6</v>
      </c>
      <c r="I5" s="11" t="s">
        <v>2</v>
      </c>
      <c r="J5" s="173" t="s">
        <v>3</v>
      </c>
      <c r="K5" s="167" t="s">
        <v>4</v>
      </c>
    </row>
    <row r="6" spans="1:11" ht="24" customHeight="1">
      <c r="A6" s="162">
        <v>1</v>
      </c>
      <c r="B6" s="143" t="s">
        <v>8</v>
      </c>
      <c r="C6" s="137">
        <v>195</v>
      </c>
      <c r="D6" s="138">
        <v>213</v>
      </c>
      <c r="E6" s="138">
        <v>188</v>
      </c>
      <c r="F6" s="138">
        <v>198</v>
      </c>
      <c r="G6" s="138">
        <v>221</v>
      </c>
      <c r="H6" s="138">
        <v>209</v>
      </c>
      <c r="I6" s="144">
        <v>-24</v>
      </c>
      <c r="J6" s="139">
        <f aca="true" t="shared" si="0" ref="J6:J37">SUM(C6:I6)</f>
        <v>1200</v>
      </c>
      <c r="K6" s="168">
        <f aca="true" t="shared" si="1" ref="K6:K37">J6/6</f>
        <v>200</v>
      </c>
    </row>
    <row r="7" spans="1:11" ht="24" customHeight="1">
      <c r="A7" s="163">
        <v>2</v>
      </c>
      <c r="B7" s="20" t="s">
        <v>45</v>
      </c>
      <c r="C7" s="7">
        <v>235</v>
      </c>
      <c r="D7" s="4">
        <v>148</v>
      </c>
      <c r="E7" s="4">
        <v>195</v>
      </c>
      <c r="F7" s="4">
        <v>149</v>
      </c>
      <c r="G7" s="4">
        <v>192</v>
      </c>
      <c r="H7" s="4">
        <v>187</v>
      </c>
      <c r="I7" s="37"/>
      <c r="J7" s="35">
        <f t="shared" si="0"/>
        <v>1106</v>
      </c>
      <c r="K7" s="169">
        <f t="shared" si="1"/>
        <v>184.33333333333334</v>
      </c>
    </row>
    <row r="8" spans="1:11" ht="24" customHeight="1">
      <c r="A8" s="163">
        <v>3</v>
      </c>
      <c r="B8" s="20" t="s">
        <v>49</v>
      </c>
      <c r="C8" s="7">
        <v>171</v>
      </c>
      <c r="D8" s="4">
        <v>198</v>
      </c>
      <c r="E8" s="4">
        <v>192</v>
      </c>
      <c r="F8" s="4">
        <v>178</v>
      </c>
      <c r="G8" s="4">
        <v>169</v>
      </c>
      <c r="H8" s="4">
        <v>189</v>
      </c>
      <c r="I8" s="37"/>
      <c r="J8" s="35">
        <f t="shared" si="0"/>
        <v>1097</v>
      </c>
      <c r="K8" s="169">
        <f t="shared" si="1"/>
        <v>182.83333333333334</v>
      </c>
    </row>
    <row r="9" spans="1:11" ht="24" customHeight="1">
      <c r="A9" s="163">
        <v>4</v>
      </c>
      <c r="B9" s="20" t="s">
        <v>11</v>
      </c>
      <c r="C9" s="7">
        <v>221</v>
      </c>
      <c r="D9" s="4">
        <v>162</v>
      </c>
      <c r="E9" s="4">
        <v>183</v>
      </c>
      <c r="F9" s="4">
        <v>161</v>
      </c>
      <c r="G9" s="4">
        <v>194</v>
      </c>
      <c r="H9" s="4">
        <v>167</v>
      </c>
      <c r="I9" s="18"/>
      <c r="J9" s="35">
        <f t="shared" si="0"/>
        <v>1088</v>
      </c>
      <c r="K9" s="169">
        <f t="shared" si="1"/>
        <v>181.33333333333334</v>
      </c>
    </row>
    <row r="10" spans="1:11" ht="24" customHeight="1">
      <c r="A10" s="163">
        <v>5</v>
      </c>
      <c r="B10" s="20" t="s">
        <v>19</v>
      </c>
      <c r="C10" s="7">
        <v>203</v>
      </c>
      <c r="D10" s="4">
        <v>169</v>
      </c>
      <c r="E10" s="4">
        <v>171</v>
      </c>
      <c r="F10" s="4">
        <v>187</v>
      </c>
      <c r="G10" s="4">
        <v>181</v>
      </c>
      <c r="H10" s="4">
        <v>171</v>
      </c>
      <c r="I10" s="37"/>
      <c r="J10" s="35">
        <f t="shared" si="0"/>
        <v>1082</v>
      </c>
      <c r="K10" s="169">
        <f t="shared" si="1"/>
        <v>180.33333333333334</v>
      </c>
    </row>
    <row r="11" spans="1:11" ht="24" customHeight="1">
      <c r="A11" s="164">
        <v>6</v>
      </c>
      <c r="B11" s="20" t="s">
        <v>62</v>
      </c>
      <c r="C11" s="6">
        <v>172</v>
      </c>
      <c r="D11" s="3">
        <v>158</v>
      </c>
      <c r="E11" s="4">
        <v>180</v>
      </c>
      <c r="F11" s="4">
        <v>202</v>
      </c>
      <c r="G11" s="4">
        <v>170</v>
      </c>
      <c r="H11" s="4">
        <v>192</v>
      </c>
      <c r="I11" s="37"/>
      <c r="J11" s="35">
        <f t="shared" si="0"/>
        <v>1074</v>
      </c>
      <c r="K11" s="169">
        <f t="shared" si="1"/>
        <v>179</v>
      </c>
    </row>
    <row r="12" spans="1:11" ht="24" customHeight="1">
      <c r="A12" s="163">
        <v>7</v>
      </c>
      <c r="B12" s="20" t="s">
        <v>25</v>
      </c>
      <c r="C12" s="7">
        <v>176</v>
      </c>
      <c r="D12" s="4">
        <v>181</v>
      </c>
      <c r="E12" s="4">
        <v>190</v>
      </c>
      <c r="F12" s="4">
        <v>157</v>
      </c>
      <c r="G12" s="4">
        <v>190</v>
      </c>
      <c r="H12" s="4">
        <v>175</v>
      </c>
      <c r="I12" s="37"/>
      <c r="J12" s="35">
        <f t="shared" si="0"/>
        <v>1069</v>
      </c>
      <c r="K12" s="169">
        <f t="shared" si="1"/>
        <v>178.16666666666666</v>
      </c>
    </row>
    <row r="13" spans="1:11" ht="24" customHeight="1">
      <c r="A13" s="163">
        <v>8</v>
      </c>
      <c r="B13" s="20" t="s">
        <v>29</v>
      </c>
      <c r="C13" s="7">
        <v>165</v>
      </c>
      <c r="D13" s="4">
        <v>179</v>
      </c>
      <c r="E13" s="4">
        <v>157</v>
      </c>
      <c r="F13" s="4">
        <v>173</v>
      </c>
      <c r="G13" s="4">
        <v>164</v>
      </c>
      <c r="H13" s="4">
        <v>174</v>
      </c>
      <c r="I13" s="37">
        <v>48</v>
      </c>
      <c r="J13" s="35">
        <f t="shared" si="0"/>
        <v>1060</v>
      </c>
      <c r="K13" s="169">
        <f t="shared" si="1"/>
        <v>176.66666666666666</v>
      </c>
    </row>
    <row r="14" spans="1:11" ht="24" customHeight="1">
      <c r="A14" s="163">
        <v>9</v>
      </c>
      <c r="B14" s="20" t="s">
        <v>27</v>
      </c>
      <c r="C14" s="7">
        <v>171</v>
      </c>
      <c r="D14" s="4">
        <v>181</v>
      </c>
      <c r="E14" s="4">
        <v>169</v>
      </c>
      <c r="F14" s="4">
        <v>161</v>
      </c>
      <c r="G14" s="4">
        <v>171</v>
      </c>
      <c r="H14" s="4">
        <v>203</v>
      </c>
      <c r="I14" s="37"/>
      <c r="J14" s="35">
        <f t="shared" si="0"/>
        <v>1056</v>
      </c>
      <c r="K14" s="169">
        <f t="shared" si="1"/>
        <v>176</v>
      </c>
    </row>
    <row r="15" spans="1:11" ht="24" customHeight="1">
      <c r="A15" s="163">
        <v>10</v>
      </c>
      <c r="B15" s="20" t="s">
        <v>70</v>
      </c>
      <c r="C15" s="7">
        <v>196</v>
      </c>
      <c r="D15" s="4">
        <v>180</v>
      </c>
      <c r="E15" s="4">
        <v>180</v>
      </c>
      <c r="F15" s="4">
        <v>149</v>
      </c>
      <c r="G15" s="4">
        <v>191</v>
      </c>
      <c r="H15" s="4">
        <v>156</v>
      </c>
      <c r="I15" s="37"/>
      <c r="J15" s="35">
        <f t="shared" si="0"/>
        <v>1052</v>
      </c>
      <c r="K15" s="169">
        <f t="shared" si="1"/>
        <v>175.33333333333334</v>
      </c>
    </row>
    <row r="16" spans="1:11" ht="24" customHeight="1">
      <c r="A16" s="164">
        <v>11</v>
      </c>
      <c r="B16" s="20" t="s">
        <v>5</v>
      </c>
      <c r="C16" s="7">
        <v>154</v>
      </c>
      <c r="D16" s="4">
        <v>179</v>
      </c>
      <c r="E16" s="4">
        <v>150</v>
      </c>
      <c r="F16" s="4">
        <v>181</v>
      </c>
      <c r="G16" s="4">
        <v>201</v>
      </c>
      <c r="H16" s="4">
        <v>183</v>
      </c>
      <c r="I16" s="18"/>
      <c r="J16" s="35">
        <f t="shared" si="0"/>
        <v>1048</v>
      </c>
      <c r="K16" s="169">
        <f t="shared" si="1"/>
        <v>174.66666666666666</v>
      </c>
    </row>
    <row r="17" spans="1:11" s="33" customFormat="1" ht="24" customHeight="1">
      <c r="A17" s="165">
        <v>12</v>
      </c>
      <c r="B17" s="19" t="s">
        <v>48</v>
      </c>
      <c r="C17" s="7">
        <v>164</v>
      </c>
      <c r="D17" s="4">
        <v>190</v>
      </c>
      <c r="E17" s="4">
        <v>198</v>
      </c>
      <c r="F17" s="4">
        <v>160</v>
      </c>
      <c r="G17" s="4">
        <v>168</v>
      </c>
      <c r="H17" s="4">
        <v>168</v>
      </c>
      <c r="I17" s="37"/>
      <c r="J17" s="35">
        <f t="shared" si="0"/>
        <v>1048</v>
      </c>
      <c r="K17" s="169">
        <f t="shared" si="1"/>
        <v>174.66666666666666</v>
      </c>
    </row>
    <row r="18" spans="1:11" ht="24" customHeight="1">
      <c r="A18" s="163">
        <v>13</v>
      </c>
      <c r="B18" s="20" t="s">
        <v>30</v>
      </c>
      <c r="C18" s="7">
        <v>171</v>
      </c>
      <c r="D18" s="4">
        <v>151</v>
      </c>
      <c r="E18" s="4">
        <v>180</v>
      </c>
      <c r="F18" s="4">
        <v>177</v>
      </c>
      <c r="G18" s="4">
        <v>166</v>
      </c>
      <c r="H18" s="4">
        <v>197</v>
      </c>
      <c r="I18" s="37"/>
      <c r="J18" s="35">
        <f t="shared" si="0"/>
        <v>1042</v>
      </c>
      <c r="K18" s="169">
        <f t="shared" si="1"/>
        <v>173.66666666666666</v>
      </c>
    </row>
    <row r="19" spans="1:11" ht="24" customHeight="1">
      <c r="A19" s="163">
        <v>14</v>
      </c>
      <c r="B19" s="20" t="s">
        <v>35</v>
      </c>
      <c r="C19" s="7">
        <v>182</v>
      </c>
      <c r="D19" s="4">
        <v>174</v>
      </c>
      <c r="E19" s="4">
        <v>175</v>
      </c>
      <c r="F19" s="4">
        <v>160</v>
      </c>
      <c r="G19" s="4">
        <v>207</v>
      </c>
      <c r="H19" s="4">
        <v>143</v>
      </c>
      <c r="I19" s="18"/>
      <c r="J19" s="35">
        <f t="shared" si="0"/>
        <v>1041</v>
      </c>
      <c r="K19" s="169">
        <f t="shared" si="1"/>
        <v>173.5</v>
      </c>
    </row>
    <row r="20" spans="1:11" ht="24" customHeight="1">
      <c r="A20" s="163">
        <v>15</v>
      </c>
      <c r="B20" s="20" t="s">
        <v>36</v>
      </c>
      <c r="C20" s="7">
        <v>185</v>
      </c>
      <c r="D20" s="4">
        <v>139</v>
      </c>
      <c r="E20" s="4">
        <v>170</v>
      </c>
      <c r="F20" s="4">
        <v>167</v>
      </c>
      <c r="G20" s="4">
        <v>180</v>
      </c>
      <c r="H20" s="4">
        <v>194</v>
      </c>
      <c r="I20" s="18"/>
      <c r="J20" s="35">
        <f t="shared" si="0"/>
        <v>1035</v>
      </c>
      <c r="K20" s="169">
        <f t="shared" si="1"/>
        <v>172.5</v>
      </c>
    </row>
    <row r="21" spans="1:11" ht="24" customHeight="1">
      <c r="A21" s="164">
        <v>16</v>
      </c>
      <c r="B21" s="19" t="s">
        <v>28</v>
      </c>
      <c r="C21" s="7">
        <v>159</v>
      </c>
      <c r="D21" s="4">
        <v>225</v>
      </c>
      <c r="E21" s="4">
        <v>189</v>
      </c>
      <c r="F21" s="4">
        <v>147</v>
      </c>
      <c r="G21" s="4">
        <v>156</v>
      </c>
      <c r="H21" s="4">
        <v>157</v>
      </c>
      <c r="I21" s="37"/>
      <c r="J21" s="35">
        <f t="shared" si="0"/>
        <v>1033</v>
      </c>
      <c r="K21" s="169">
        <f t="shared" si="1"/>
        <v>172.16666666666666</v>
      </c>
    </row>
    <row r="22" spans="1:11" ht="24" customHeight="1">
      <c r="A22" s="163">
        <v>17</v>
      </c>
      <c r="B22" s="20" t="s">
        <v>24</v>
      </c>
      <c r="C22" s="7">
        <v>168</v>
      </c>
      <c r="D22" s="4">
        <v>186</v>
      </c>
      <c r="E22" s="4">
        <v>154</v>
      </c>
      <c r="F22" s="4">
        <v>157</v>
      </c>
      <c r="G22" s="4">
        <v>172</v>
      </c>
      <c r="H22" s="4">
        <v>192</v>
      </c>
      <c r="I22" s="37"/>
      <c r="J22" s="35">
        <f t="shared" si="0"/>
        <v>1029</v>
      </c>
      <c r="K22" s="169">
        <f t="shared" si="1"/>
        <v>171.5</v>
      </c>
    </row>
    <row r="23" spans="1:11" ht="24" customHeight="1">
      <c r="A23" s="163">
        <v>18</v>
      </c>
      <c r="B23" s="20" t="s">
        <v>7</v>
      </c>
      <c r="C23" s="7">
        <v>172</v>
      </c>
      <c r="D23" s="4">
        <v>157</v>
      </c>
      <c r="E23" s="4">
        <v>149</v>
      </c>
      <c r="F23" s="4">
        <v>156</v>
      </c>
      <c r="G23" s="4">
        <v>212</v>
      </c>
      <c r="H23" s="4">
        <v>158</v>
      </c>
      <c r="I23" s="18">
        <v>24</v>
      </c>
      <c r="J23" s="35">
        <f t="shared" si="0"/>
        <v>1028</v>
      </c>
      <c r="K23" s="169">
        <f t="shared" si="1"/>
        <v>171.33333333333334</v>
      </c>
    </row>
    <row r="24" spans="1:11" ht="24" customHeight="1">
      <c r="A24" s="163">
        <v>19</v>
      </c>
      <c r="B24" s="20" t="s">
        <v>91</v>
      </c>
      <c r="C24" s="7">
        <v>178</v>
      </c>
      <c r="D24" s="4">
        <v>189</v>
      </c>
      <c r="E24" s="4">
        <v>144</v>
      </c>
      <c r="F24" s="4">
        <v>177</v>
      </c>
      <c r="G24" s="4">
        <v>169</v>
      </c>
      <c r="H24" s="4">
        <v>170</v>
      </c>
      <c r="I24" s="18"/>
      <c r="J24" s="35">
        <f t="shared" si="0"/>
        <v>1027</v>
      </c>
      <c r="K24" s="169">
        <f t="shared" si="1"/>
        <v>171.16666666666666</v>
      </c>
    </row>
    <row r="25" spans="1:11" ht="24" customHeight="1">
      <c r="A25" s="163">
        <v>20</v>
      </c>
      <c r="B25" s="20" t="s">
        <v>21</v>
      </c>
      <c r="C25" s="7">
        <v>186</v>
      </c>
      <c r="D25" s="4">
        <v>176</v>
      </c>
      <c r="E25" s="4">
        <v>148</v>
      </c>
      <c r="F25" s="4">
        <v>182</v>
      </c>
      <c r="G25" s="4">
        <v>156</v>
      </c>
      <c r="H25" s="4">
        <v>170</v>
      </c>
      <c r="I25" s="18"/>
      <c r="J25" s="35">
        <f t="shared" si="0"/>
        <v>1018</v>
      </c>
      <c r="K25" s="169">
        <f t="shared" si="1"/>
        <v>169.66666666666666</v>
      </c>
    </row>
    <row r="26" spans="1:11" ht="24" customHeight="1">
      <c r="A26" s="164">
        <v>21</v>
      </c>
      <c r="B26" s="20" t="s">
        <v>57</v>
      </c>
      <c r="C26" s="7">
        <v>161</v>
      </c>
      <c r="D26" s="4">
        <v>180</v>
      </c>
      <c r="E26" s="4">
        <v>191</v>
      </c>
      <c r="F26" s="4">
        <v>168</v>
      </c>
      <c r="G26" s="4">
        <v>169</v>
      </c>
      <c r="H26" s="4">
        <v>171</v>
      </c>
      <c r="I26" s="37">
        <v>-24</v>
      </c>
      <c r="J26" s="35">
        <f t="shared" si="0"/>
        <v>1016</v>
      </c>
      <c r="K26" s="169">
        <f t="shared" si="1"/>
        <v>169.33333333333334</v>
      </c>
    </row>
    <row r="27" spans="1:11" ht="24" customHeight="1">
      <c r="A27" s="163">
        <v>22</v>
      </c>
      <c r="B27" s="20" t="s">
        <v>61</v>
      </c>
      <c r="C27" s="7">
        <v>196</v>
      </c>
      <c r="D27" s="4">
        <v>170</v>
      </c>
      <c r="E27" s="4">
        <v>161</v>
      </c>
      <c r="F27" s="4">
        <v>166</v>
      </c>
      <c r="G27" s="4">
        <v>167</v>
      </c>
      <c r="H27" s="4">
        <v>151</v>
      </c>
      <c r="I27" s="18"/>
      <c r="J27" s="35">
        <f t="shared" si="0"/>
        <v>1011</v>
      </c>
      <c r="K27" s="169">
        <f t="shared" si="1"/>
        <v>168.5</v>
      </c>
    </row>
    <row r="28" spans="1:11" ht="24" customHeight="1">
      <c r="A28" s="163">
        <v>23</v>
      </c>
      <c r="B28" s="20" t="s">
        <v>43</v>
      </c>
      <c r="C28" s="7">
        <v>167</v>
      </c>
      <c r="D28" s="4">
        <v>159</v>
      </c>
      <c r="E28" s="4">
        <v>131</v>
      </c>
      <c r="F28" s="4">
        <v>164</v>
      </c>
      <c r="G28" s="4">
        <v>184</v>
      </c>
      <c r="H28" s="4">
        <v>199</v>
      </c>
      <c r="I28" s="18"/>
      <c r="J28" s="35">
        <f t="shared" si="0"/>
        <v>1004</v>
      </c>
      <c r="K28" s="169">
        <f t="shared" si="1"/>
        <v>167.33333333333334</v>
      </c>
    </row>
    <row r="29" spans="1:11" ht="24" customHeight="1">
      <c r="A29" s="163">
        <v>24</v>
      </c>
      <c r="B29" s="20" t="s">
        <v>40</v>
      </c>
      <c r="C29" s="7">
        <v>188</v>
      </c>
      <c r="D29" s="4">
        <v>153</v>
      </c>
      <c r="E29" s="4">
        <v>185</v>
      </c>
      <c r="F29" s="4">
        <v>167</v>
      </c>
      <c r="G29" s="4">
        <v>152</v>
      </c>
      <c r="H29" s="4">
        <v>159</v>
      </c>
      <c r="I29" s="37"/>
      <c r="J29" s="35">
        <f t="shared" si="0"/>
        <v>1004</v>
      </c>
      <c r="K29" s="169">
        <f t="shared" si="1"/>
        <v>167.33333333333334</v>
      </c>
    </row>
    <row r="30" spans="1:11" ht="24" customHeight="1">
      <c r="A30" s="163">
        <v>25</v>
      </c>
      <c r="B30" s="20" t="s">
        <v>58</v>
      </c>
      <c r="C30" s="7">
        <v>137</v>
      </c>
      <c r="D30" s="4">
        <v>165</v>
      </c>
      <c r="E30" s="4">
        <v>164</v>
      </c>
      <c r="F30" s="4">
        <v>183</v>
      </c>
      <c r="G30" s="4">
        <v>162</v>
      </c>
      <c r="H30" s="4">
        <v>181</v>
      </c>
      <c r="I30" s="18"/>
      <c r="J30" s="35">
        <f t="shared" si="0"/>
        <v>992</v>
      </c>
      <c r="K30" s="169">
        <f t="shared" si="1"/>
        <v>165.33333333333334</v>
      </c>
    </row>
    <row r="31" spans="1:11" ht="24" customHeight="1">
      <c r="A31" s="164">
        <v>26</v>
      </c>
      <c r="B31" s="20" t="s">
        <v>46</v>
      </c>
      <c r="C31" s="7">
        <v>156</v>
      </c>
      <c r="D31" s="4">
        <v>144</v>
      </c>
      <c r="E31" s="4">
        <v>161</v>
      </c>
      <c r="F31" s="4">
        <v>195</v>
      </c>
      <c r="G31" s="4">
        <v>165</v>
      </c>
      <c r="H31" s="4">
        <v>159</v>
      </c>
      <c r="I31" s="18"/>
      <c r="J31" s="35">
        <f t="shared" si="0"/>
        <v>980</v>
      </c>
      <c r="K31" s="169">
        <f t="shared" si="1"/>
        <v>163.33333333333334</v>
      </c>
    </row>
    <row r="32" spans="1:11" ht="24" customHeight="1">
      <c r="A32" s="163">
        <v>27</v>
      </c>
      <c r="B32" s="20" t="s">
        <v>34</v>
      </c>
      <c r="C32" s="7">
        <v>148</v>
      </c>
      <c r="D32" s="4">
        <v>159</v>
      </c>
      <c r="E32" s="4">
        <v>189</v>
      </c>
      <c r="F32" s="4">
        <v>160</v>
      </c>
      <c r="G32" s="4">
        <v>148</v>
      </c>
      <c r="H32" s="4">
        <v>168</v>
      </c>
      <c r="I32" s="37"/>
      <c r="J32" s="35">
        <f t="shared" si="0"/>
        <v>972</v>
      </c>
      <c r="K32" s="169">
        <f t="shared" si="1"/>
        <v>162</v>
      </c>
    </row>
    <row r="33" spans="1:11" ht="24" customHeight="1">
      <c r="A33" s="163">
        <v>28</v>
      </c>
      <c r="B33" s="20" t="s">
        <v>22</v>
      </c>
      <c r="C33" s="7">
        <v>172</v>
      </c>
      <c r="D33" s="4">
        <v>157</v>
      </c>
      <c r="E33" s="4">
        <v>171</v>
      </c>
      <c r="F33" s="4">
        <v>140</v>
      </c>
      <c r="G33" s="4">
        <v>160</v>
      </c>
      <c r="H33" s="4">
        <v>172</v>
      </c>
      <c r="I33" s="37"/>
      <c r="J33" s="35">
        <f t="shared" si="0"/>
        <v>972</v>
      </c>
      <c r="K33" s="169">
        <f t="shared" si="1"/>
        <v>162</v>
      </c>
    </row>
    <row r="34" spans="1:11" ht="24" customHeight="1">
      <c r="A34" s="163">
        <v>29</v>
      </c>
      <c r="B34" s="20" t="s">
        <v>69</v>
      </c>
      <c r="C34" s="95">
        <v>144</v>
      </c>
      <c r="D34" s="96">
        <v>142</v>
      </c>
      <c r="E34" s="96">
        <v>161</v>
      </c>
      <c r="F34" s="96">
        <v>189</v>
      </c>
      <c r="G34" s="96">
        <v>151</v>
      </c>
      <c r="H34" s="96">
        <v>167</v>
      </c>
      <c r="I34" s="146"/>
      <c r="J34" s="35">
        <f t="shared" si="0"/>
        <v>954</v>
      </c>
      <c r="K34" s="169">
        <f t="shared" si="1"/>
        <v>159</v>
      </c>
    </row>
    <row r="35" spans="1:11" ht="24" customHeight="1">
      <c r="A35" s="163">
        <v>30</v>
      </c>
      <c r="B35" s="20" t="s">
        <v>54</v>
      </c>
      <c r="C35" s="7">
        <v>141</v>
      </c>
      <c r="D35" s="4">
        <v>143</v>
      </c>
      <c r="E35" s="4">
        <v>150</v>
      </c>
      <c r="F35" s="4">
        <v>172</v>
      </c>
      <c r="G35" s="4">
        <v>194</v>
      </c>
      <c r="H35" s="4">
        <v>153</v>
      </c>
      <c r="I35" s="37"/>
      <c r="J35" s="35">
        <f t="shared" si="0"/>
        <v>953</v>
      </c>
      <c r="K35" s="169">
        <f t="shared" si="1"/>
        <v>158.83333333333334</v>
      </c>
    </row>
    <row r="36" spans="1:11" ht="24" customHeight="1">
      <c r="A36" s="163">
        <v>31</v>
      </c>
      <c r="B36" s="20" t="s">
        <v>44</v>
      </c>
      <c r="C36" s="7">
        <v>145</v>
      </c>
      <c r="D36" s="4">
        <v>138</v>
      </c>
      <c r="E36" s="4">
        <v>134</v>
      </c>
      <c r="F36" s="4">
        <v>162</v>
      </c>
      <c r="G36" s="4">
        <v>169</v>
      </c>
      <c r="H36" s="4">
        <v>154</v>
      </c>
      <c r="I36" s="37">
        <v>48</v>
      </c>
      <c r="J36" s="35">
        <f t="shared" si="0"/>
        <v>950</v>
      </c>
      <c r="K36" s="169">
        <f t="shared" si="1"/>
        <v>158.33333333333334</v>
      </c>
    </row>
    <row r="37" spans="1:11" ht="24" customHeight="1">
      <c r="A37" s="163">
        <v>32</v>
      </c>
      <c r="B37" s="20" t="s">
        <v>37</v>
      </c>
      <c r="C37" s="7">
        <v>162</v>
      </c>
      <c r="D37" s="4">
        <v>177</v>
      </c>
      <c r="E37" s="4">
        <v>149</v>
      </c>
      <c r="F37" s="4">
        <v>143</v>
      </c>
      <c r="G37" s="4">
        <v>147</v>
      </c>
      <c r="H37" s="4">
        <v>170</v>
      </c>
      <c r="I37" s="37"/>
      <c r="J37" s="35">
        <f t="shared" si="0"/>
        <v>948</v>
      </c>
      <c r="K37" s="169">
        <f t="shared" si="1"/>
        <v>158</v>
      </c>
    </row>
    <row r="38" spans="1:11" ht="24" customHeight="1">
      <c r="A38" s="163">
        <v>33</v>
      </c>
      <c r="B38" s="19" t="s">
        <v>23</v>
      </c>
      <c r="C38" s="7">
        <v>183</v>
      </c>
      <c r="D38" s="4">
        <v>154</v>
      </c>
      <c r="E38" s="4">
        <v>157</v>
      </c>
      <c r="F38" s="4">
        <v>148</v>
      </c>
      <c r="G38" s="4">
        <v>154</v>
      </c>
      <c r="H38" s="4">
        <v>148</v>
      </c>
      <c r="I38" s="37"/>
      <c r="J38" s="35">
        <f aca="true" t="shared" si="2" ref="J38:J60">SUM(C38:I38)</f>
        <v>944</v>
      </c>
      <c r="K38" s="169">
        <f aca="true" t="shared" si="3" ref="K38:K60">J38/6</f>
        <v>157.33333333333334</v>
      </c>
    </row>
    <row r="39" spans="1:11" ht="24" customHeight="1">
      <c r="A39" s="163">
        <v>34</v>
      </c>
      <c r="B39" s="20" t="s">
        <v>59</v>
      </c>
      <c r="C39" s="6">
        <v>145</v>
      </c>
      <c r="D39" s="3">
        <v>139</v>
      </c>
      <c r="E39" s="4">
        <v>179</v>
      </c>
      <c r="F39" s="4">
        <v>140</v>
      </c>
      <c r="G39" s="4">
        <v>148</v>
      </c>
      <c r="H39" s="4">
        <v>193</v>
      </c>
      <c r="I39" s="37"/>
      <c r="J39" s="35">
        <f t="shared" si="2"/>
        <v>944</v>
      </c>
      <c r="K39" s="169">
        <f t="shared" si="3"/>
        <v>157.33333333333334</v>
      </c>
    </row>
    <row r="40" spans="1:11" ht="24" customHeight="1">
      <c r="A40" s="163">
        <v>35</v>
      </c>
      <c r="B40" s="27" t="s">
        <v>71</v>
      </c>
      <c r="C40" s="28">
        <v>157</v>
      </c>
      <c r="D40" s="29">
        <v>138</v>
      </c>
      <c r="E40" s="29">
        <v>163</v>
      </c>
      <c r="F40" s="29">
        <v>154</v>
      </c>
      <c r="G40" s="29">
        <v>145</v>
      </c>
      <c r="H40" s="29">
        <v>178</v>
      </c>
      <c r="I40" s="41"/>
      <c r="J40" s="35">
        <f t="shared" si="2"/>
        <v>935</v>
      </c>
      <c r="K40" s="169">
        <f t="shared" si="3"/>
        <v>155.83333333333334</v>
      </c>
    </row>
    <row r="41" spans="1:11" ht="24" customHeight="1">
      <c r="A41" s="163">
        <v>36</v>
      </c>
      <c r="B41" s="27" t="s">
        <v>68</v>
      </c>
      <c r="C41" s="28">
        <v>166</v>
      </c>
      <c r="D41" s="29">
        <v>145</v>
      </c>
      <c r="E41" s="29">
        <v>139</v>
      </c>
      <c r="F41" s="29">
        <v>147</v>
      </c>
      <c r="G41" s="29">
        <v>169</v>
      </c>
      <c r="H41" s="29">
        <v>158</v>
      </c>
      <c r="I41" s="56"/>
      <c r="J41" s="35">
        <f t="shared" si="2"/>
        <v>924</v>
      </c>
      <c r="K41" s="169">
        <f t="shared" si="3"/>
        <v>154</v>
      </c>
    </row>
    <row r="42" spans="1:11" ht="24" customHeight="1">
      <c r="A42" s="163">
        <v>37</v>
      </c>
      <c r="B42" s="19" t="s">
        <v>6</v>
      </c>
      <c r="C42" s="28">
        <v>179</v>
      </c>
      <c r="D42" s="29">
        <v>146</v>
      </c>
      <c r="E42" s="29">
        <v>172</v>
      </c>
      <c r="F42" s="29">
        <v>145</v>
      </c>
      <c r="G42" s="29">
        <v>155</v>
      </c>
      <c r="H42" s="29">
        <v>167</v>
      </c>
      <c r="I42" s="41">
        <v>-48</v>
      </c>
      <c r="J42" s="35">
        <f t="shared" si="2"/>
        <v>916</v>
      </c>
      <c r="K42" s="169">
        <f t="shared" si="3"/>
        <v>152.66666666666666</v>
      </c>
    </row>
    <row r="43" spans="1:11" ht="24" customHeight="1">
      <c r="A43" s="163">
        <v>38</v>
      </c>
      <c r="B43" s="20" t="s">
        <v>38</v>
      </c>
      <c r="C43" s="28">
        <v>163</v>
      </c>
      <c r="D43" s="29">
        <v>145</v>
      </c>
      <c r="E43" s="29">
        <v>145</v>
      </c>
      <c r="F43" s="29">
        <v>153</v>
      </c>
      <c r="G43" s="29">
        <v>149</v>
      </c>
      <c r="H43" s="29">
        <v>159</v>
      </c>
      <c r="I43" s="56"/>
      <c r="J43" s="35">
        <f t="shared" si="2"/>
        <v>914</v>
      </c>
      <c r="K43" s="169">
        <f t="shared" si="3"/>
        <v>152.33333333333334</v>
      </c>
    </row>
    <row r="44" spans="1:11" ht="24" customHeight="1">
      <c r="A44" s="163">
        <v>39</v>
      </c>
      <c r="B44" s="27" t="s">
        <v>42</v>
      </c>
      <c r="C44" s="28">
        <v>144</v>
      </c>
      <c r="D44" s="29">
        <v>154</v>
      </c>
      <c r="E44" s="29">
        <v>132</v>
      </c>
      <c r="F44" s="29">
        <v>186</v>
      </c>
      <c r="G44" s="29">
        <v>144</v>
      </c>
      <c r="H44" s="29">
        <v>135</v>
      </c>
      <c r="I44" s="41"/>
      <c r="J44" s="35">
        <f t="shared" si="2"/>
        <v>895</v>
      </c>
      <c r="K44" s="169">
        <f t="shared" si="3"/>
        <v>149.16666666666666</v>
      </c>
    </row>
    <row r="45" spans="1:11" ht="24" customHeight="1">
      <c r="A45" s="163">
        <v>40</v>
      </c>
      <c r="B45" s="27" t="s">
        <v>10</v>
      </c>
      <c r="C45" s="28">
        <v>140</v>
      </c>
      <c r="D45" s="29">
        <v>130</v>
      </c>
      <c r="E45" s="29">
        <v>128</v>
      </c>
      <c r="F45" s="29">
        <v>142</v>
      </c>
      <c r="G45" s="29">
        <v>124</v>
      </c>
      <c r="H45" s="29">
        <v>157</v>
      </c>
      <c r="I45" s="41">
        <v>48</v>
      </c>
      <c r="J45" s="35">
        <f t="shared" si="2"/>
        <v>869</v>
      </c>
      <c r="K45" s="169">
        <f t="shared" si="3"/>
        <v>144.83333333333334</v>
      </c>
    </row>
    <row r="46" spans="1:11" ht="24" customHeight="1">
      <c r="A46" s="163">
        <v>41</v>
      </c>
      <c r="B46" s="27" t="s">
        <v>26</v>
      </c>
      <c r="C46" s="28">
        <v>126</v>
      </c>
      <c r="D46" s="29">
        <v>177</v>
      </c>
      <c r="E46" s="29">
        <v>134</v>
      </c>
      <c r="F46" s="29">
        <v>154</v>
      </c>
      <c r="G46" s="29">
        <v>133</v>
      </c>
      <c r="H46" s="29">
        <v>129</v>
      </c>
      <c r="I46" s="41"/>
      <c r="J46" s="35">
        <f t="shared" si="2"/>
        <v>853</v>
      </c>
      <c r="K46" s="169">
        <f t="shared" si="3"/>
        <v>142.16666666666666</v>
      </c>
    </row>
    <row r="47" spans="1:11" ht="24" customHeight="1">
      <c r="A47" s="163">
        <v>42</v>
      </c>
      <c r="B47" s="27" t="s">
        <v>63</v>
      </c>
      <c r="C47" s="28">
        <v>120</v>
      </c>
      <c r="D47" s="29">
        <v>129</v>
      </c>
      <c r="E47" s="29">
        <v>160</v>
      </c>
      <c r="F47" s="29">
        <v>124</v>
      </c>
      <c r="G47" s="29">
        <v>136</v>
      </c>
      <c r="H47" s="29">
        <v>160</v>
      </c>
      <c r="I47" s="41"/>
      <c r="J47" s="35">
        <f t="shared" si="2"/>
        <v>829</v>
      </c>
      <c r="K47" s="169">
        <f t="shared" si="3"/>
        <v>138.16666666666666</v>
      </c>
    </row>
    <row r="48" spans="1:11" ht="24" customHeight="1">
      <c r="A48" s="163">
        <v>43</v>
      </c>
      <c r="B48" s="27" t="s">
        <v>41</v>
      </c>
      <c r="C48" s="28">
        <v>108</v>
      </c>
      <c r="D48" s="29">
        <v>136</v>
      </c>
      <c r="E48" s="29">
        <v>122</v>
      </c>
      <c r="F48" s="29">
        <v>173</v>
      </c>
      <c r="G48" s="29">
        <v>115</v>
      </c>
      <c r="H48" s="29">
        <v>166</v>
      </c>
      <c r="I48" s="56"/>
      <c r="J48" s="35">
        <f t="shared" si="2"/>
        <v>820</v>
      </c>
      <c r="K48" s="169">
        <f t="shared" si="3"/>
        <v>136.66666666666666</v>
      </c>
    </row>
    <row r="49" spans="1:11" ht="24" customHeight="1">
      <c r="A49" s="163">
        <v>44</v>
      </c>
      <c r="B49" s="27" t="s">
        <v>72</v>
      </c>
      <c r="C49" s="28">
        <v>129</v>
      </c>
      <c r="D49" s="29">
        <v>132</v>
      </c>
      <c r="E49" s="29">
        <v>134</v>
      </c>
      <c r="F49" s="29">
        <v>138</v>
      </c>
      <c r="G49" s="29">
        <v>133</v>
      </c>
      <c r="H49" s="29">
        <v>122</v>
      </c>
      <c r="I49" s="56">
        <v>24</v>
      </c>
      <c r="J49" s="35">
        <f t="shared" si="2"/>
        <v>812</v>
      </c>
      <c r="K49" s="169">
        <f t="shared" si="3"/>
        <v>135.33333333333334</v>
      </c>
    </row>
    <row r="50" spans="1:11" ht="24" customHeight="1">
      <c r="A50" s="163">
        <v>45</v>
      </c>
      <c r="B50" s="27" t="s">
        <v>33</v>
      </c>
      <c r="C50" s="28">
        <v>112</v>
      </c>
      <c r="D50" s="29">
        <v>137</v>
      </c>
      <c r="E50" s="29">
        <v>156</v>
      </c>
      <c r="F50" s="29">
        <v>122</v>
      </c>
      <c r="G50" s="29">
        <v>134</v>
      </c>
      <c r="H50" s="29">
        <v>147</v>
      </c>
      <c r="I50" s="56"/>
      <c r="J50" s="35">
        <f t="shared" si="2"/>
        <v>808</v>
      </c>
      <c r="K50" s="169">
        <f t="shared" si="3"/>
        <v>134.66666666666666</v>
      </c>
    </row>
    <row r="51" spans="1:11" ht="24" customHeight="1">
      <c r="A51" s="163">
        <v>46</v>
      </c>
      <c r="B51" s="27" t="s">
        <v>55</v>
      </c>
      <c r="C51" s="28">
        <v>131</v>
      </c>
      <c r="D51" s="29">
        <v>137</v>
      </c>
      <c r="E51" s="29">
        <v>147</v>
      </c>
      <c r="F51" s="29">
        <v>120</v>
      </c>
      <c r="G51" s="29">
        <v>126</v>
      </c>
      <c r="H51" s="29">
        <v>125</v>
      </c>
      <c r="I51" s="56"/>
      <c r="J51" s="35">
        <f t="shared" si="2"/>
        <v>786</v>
      </c>
      <c r="K51" s="169">
        <f t="shared" si="3"/>
        <v>131</v>
      </c>
    </row>
    <row r="52" spans="1:11" ht="24" customHeight="1">
      <c r="A52" s="163">
        <v>47</v>
      </c>
      <c r="B52" s="27" t="s">
        <v>67</v>
      </c>
      <c r="C52" s="28">
        <v>109</v>
      </c>
      <c r="D52" s="29">
        <v>168</v>
      </c>
      <c r="E52" s="29">
        <v>106</v>
      </c>
      <c r="F52" s="29">
        <v>130</v>
      </c>
      <c r="G52" s="29">
        <v>114</v>
      </c>
      <c r="H52" s="29">
        <v>146</v>
      </c>
      <c r="I52" s="56"/>
      <c r="J52" s="35">
        <f t="shared" si="2"/>
        <v>773</v>
      </c>
      <c r="K52" s="170">
        <f t="shared" si="3"/>
        <v>128.83333333333334</v>
      </c>
    </row>
    <row r="53" spans="1:11" ht="24" customHeight="1">
      <c r="A53" s="163">
        <v>48</v>
      </c>
      <c r="B53" s="27" t="s">
        <v>20</v>
      </c>
      <c r="C53" s="28">
        <v>117</v>
      </c>
      <c r="D53" s="29">
        <v>124</v>
      </c>
      <c r="E53" s="29">
        <v>102</v>
      </c>
      <c r="F53" s="29">
        <v>115</v>
      </c>
      <c r="G53" s="29">
        <v>178</v>
      </c>
      <c r="H53" s="29">
        <v>128</v>
      </c>
      <c r="I53" s="56"/>
      <c r="J53" s="35">
        <f t="shared" si="2"/>
        <v>764</v>
      </c>
      <c r="K53" s="169">
        <f t="shared" si="3"/>
        <v>127.33333333333333</v>
      </c>
    </row>
    <row r="54" spans="1:11" ht="24" customHeight="1">
      <c r="A54" s="163">
        <v>49</v>
      </c>
      <c r="B54" s="27" t="s">
        <v>65</v>
      </c>
      <c r="C54" s="39">
        <v>141</v>
      </c>
      <c r="D54" s="40">
        <v>129</v>
      </c>
      <c r="E54" s="29">
        <v>137</v>
      </c>
      <c r="F54" s="29">
        <v>128</v>
      </c>
      <c r="G54" s="29">
        <v>120</v>
      </c>
      <c r="H54" s="29">
        <v>102</v>
      </c>
      <c r="I54" s="56"/>
      <c r="J54" s="35">
        <f t="shared" si="2"/>
        <v>757</v>
      </c>
      <c r="K54" s="169">
        <f t="shared" si="3"/>
        <v>126.16666666666667</v>
      </c>
    </row>
    <row r="55" spans="1:11" ht="24" customHeight="1">
      <c r="A55" s="163">
        <v>50</v>
      </c>
      <c r="B55" s="27" t="s">
        <v>66</v>
      </c>
      <c r="C55" s="28">
        <v>89</v>
      </c>
      <c r="D55" s="29">
        <v>115</v>
      </c>
      <c r="E55" s="29">
        <v>131</v>
      </c>
      <c r="F55" s="29">
        <v>98</v>
      </c>
      <c r="G55" s="29">
        <v>124</v>
      </c>
      <c r="H55" s="29">
        <v>127</v>
      </c>
      <c r="I55" s="41">
        <v>48</v>
      </c>
      <c r="J55" s="35">
        <f t="shared" si="2"/>
        <v>732</v>
      </c>
      <c r="K55" s="169">
        <f t="shared" si="3"/>
        <v>122</v>
      </c>
    </row>
    <row r="56" spans="1:11" ht="24" customHeight="1">
      <c r="A56" s="163">
        <v>51</v>
      </c>
      <c r="B56" s="27" t="s">
        <v>47</v>
      </c>
      <c r="C56" s="28">
        <v>129</v>
      </c>
      <c r="D56" s="29">
        <v>114</v>
      </c>
      <c r="E56" s="29">
        <v>125</v>
      </c>
      <c r="F56" s="29">
        <v>121</v>
      </c>
      <c r="G56" s="29">
        <v>107</v>
      </c>
      <c r="H56" s="29">
        <v>136</v>
      </c>
      <c r="I56" s="41"/>
      <c r="J56" s="35">
        <f t="shared" si="2"/>
        <v>732</v>
      </c>
      <c r="K56" s="169">
        <f t="shared" si="3"/>
        <v>122</v>
      </c>
    </row>
    <row r="57" spans="1:11" ht="24" customHeight="1">
      <c r="A57" s="163">
        <v>52</v>
      </c>
      <c r="B57" s="27" t="s">
        <v>32</v>
      </c>
      <c r="C57" s="28">
        <v>129</v>
      </c>
      <c r="D57" s="29">
        <v>120</v>
      </c>
      <c r="E57" s="29">
        <v>130</v>
      </c>
      <c r="F57" s="29">
        <v>135</v>
      </c>
      <c r="G57" s="29">
        <v>93</v>
      </c>
      <c r="H57" s="29">
        <v>113</v>
      </c>
      <c r="I57" s="56"/>
      <c r="J57" s="35">
        <f t="shared" si="2"/>
        <v>720</v>
      </c>
      <c r="K57" s="169">
        <f t="shared" si="3"/>
        <v>120</v>
      </c>
    </row>
    <row r="58" spans="1:11" ht="24" customHeight="1">
      <c r="A58" s="163">
        <v>53</v>
      </c>
      <c r="B58" s="27" t="s">
        <v>60</v>
      </c>
      <c r="C58" s="28">
        <v>88</v>
      </c>
      <c r="D58" s="29">
        <v>104</v>
      </c>
      <c r="E58" s="29">
        <v>101</v>
      </c>
      <c r="F58" s="29">
        <v>103</v>
      </c>
      <c r="G58" s="29">
        <v>112</v>
      </c>
      <c r="H58" s="29">
        <v>133</v>
      </c>
      <c r="I58" s="56">
        <v>48</v>
      </c>
      <c r="J58" s="35">
        <f t="shared" si="2"/>
        <v>689</v>
      </c>
      <c r="K58" s="169">
        <f t="shared" si="3"/>
        <v>114.83333333333333</v>
      </c>
    </row>
    <row r="59" spans="1:11" ht="24" customHeight="1">
      <c r="A59" s="163">
        <v>54</v>
      </c>
      <c r="B59" s="145" t="s">
        <v>56</v>
      </c>
      <c r="C59" s="28">
        <v>111</v>
      </c>
      <c r="D59" s="29">
        <v>109</v>
      </c>
      <c r="E59" s="29">
        <v>99</v>
      </c>
      <c r="F59" s="29">
        <v>104</v>
      </c>
      <c r="G59" s="29">
        <v>105</v>
      </c>
      <c r="H59" s="29">
        <v>131</v>
      </c>
      <c r="I59" s="41">
        <v>24</v>
      </c>
      <c r="J59" s="35">
        <f t="shared" si="2"/>
        <v>683</v>
      </c>
      <c r="K59" s="169">
        <f t="shared" si="3"/>
        <v>113.83333333333333</v>
      </c>
    </row>
    <row r="60" spans="1:11" ht="24" customHeight="1" thickBot="1">
      <c r="A60" s="166">
        <v>55</v>
      </c>
      <c r="B60" s="21" t="s">
        <v>64</v>
      </c>
      <c r="C60" s="8">
        <v>73</v>
      </c>
      <c r="D60" s="5">
        <v>88</v>
      </c>
      <c r="E60" s="5">
        <v>99</v>
      </c>
      <c r="F60" s="5">
        <v>66</v>
      </c>
      <c r="G60" s="5">
        <v>87</v>
      </c>
      <c r="H60" s="5">
        <v>75</v>
      </c>
      <c r="I60" s="177"/>
      <c r="J60" s="36">
        <f t="shared" si="2"/>
        <v>488</v>
      </c>
      <c r="K60" s="171">
        <f t="shared" si="3"/>
        <v>81.33333333333333</v>
      </c>
    </row>
  </sheetData>
  <sheetProtection/>
  <mergeCells count="2">
    <mergeCell ref="A1:K1"/>
    <mergeCell ref="A3:K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3">
      <selection activeCell="A1" sqref="A1:L1"/>
    </sheetView>
  </sheetViews>
  <sheetFormatPr defaultColWidth="9.140625" defaultRowHeight="15"/>
  <cols>
    <col min="1" max="1" width="3.28125" style="54" customWidth="1"/>
    <col min="2" max="2" width="32.00390625" style="48" customWidth="1"/>
    <col min="3" max="3" width="7.7109375" style="48" customWidth="1"/>
    <col min="4" max="9" width="6.57421875" style="1" customWidth="1"/>
    <col min="10" max="10" width="4.00390625" style="44" customWidth="1"/>
    <col min="11" max="11" width="7.00390625" style="51" customWidth="1"/>
    <col min="12" max="12" width="8.140625" style="1" customWidth="1"/>
    <col min="13" max="16384" width="9.140625" style="1" customWidth="1"/>
  </cols>
  <sheetData>
    <row r="1" spans="1:12" s="23" customFormat="1" ht="26.25">
      <c r="A1" s="201" t="s">
        <v>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1" ht="12" customHeight="1">
      <c r="A2" s="44"/>
      <c r="J2" s="42"/>
      <c r="K2" s="49"/>
    </row>
    <row r="3" spans="1:12" s="24" customFormat="1" ht="21">
      <c r="A3" s="202" t="s">
        <v>93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24" customFormat="1" ht="21">
      <c r="A4" s="202" t="s">
        <v>92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s="24" customFormat="1" ht="9" customHeight="1" thickBot="1">
      <c r="A5" s="197"/>
      <c r="B5" s="30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s="74" customFormat="1" ht="19.5" thickBot="1">
      <c r="A6" s="55" t="s">
        <v>0</v>
      </c>
      <c r="B6" s="159" t="s">
        <v>1</v>
      </c>
      <c r="C6" s="26" t="s">
        <v>9</v>
      </c>
      <c r="D6" s="14">
        <v>7</v>
      </c>
      <c r="E6" s="15">
        <v>8</v>
      </c>
      <c r="F6" s="15">
        <v>9</v>
      </c>
      <c r="G6" s="16">
        <v>10</v>
      </c>
      <c r="H6" s="16">
        <v>11</v>
      </c>
      <c r="I6" s="16">
        <v>12</v>
      </c>
      <c r="J6" s="45" t="s">
        <v>2</v>
      </c>
      <c r="K6" s="34" t="s">
        <v>18</v>
      </c>
      <c r="L6" s="12" t="s">
        <v>3</v>
      </c>
    </row>
    <row r="7" spans="1:13" ht="24" customHeight="1">
      <c r="A7" s="147">
        <v>1</v>
      </c>
      <c r="B7" s="143" t="s">
        <v>8</v>
      </c>
      <c r="C7" s="178">
        <v>1200</v>
      </c>
      <c r="D7" s="180">
        <v>212</v>
      </c>
      <c r="E7" s="17">
        <v>191</v>
      </c>
      <c r="F7" s="17">
        <v>182</v>
      </c>
      <c r="G7" s="17">
        <v>174</v>
      </c>
      <c r="H7" s="17">
        <v>169</v>
      </c>
      <c r="I7" s="17">
        <v>180</v>
      </c>
      <c r="J7" s="176">
        <v>-24</v>
      </c>
      <c r="K7" s="52">
        <f aca="true" t="shared" si="0" ref="K7:K12">SUM(D7:J7)</f>
        <v>1084</v>
      </c>
      <c r="L7" s="31">
        <f aca="true" t="shared" si="1" ref="L7:L12">C7+K7</f>
        <v>2284</v>
      </c>
      <c r="M7" s="57"/>
    </row>
    <row r="8" spans="1:13" ht="24" customHeight="1">
      <c r="A8" s="147">
        <v>2</v>
      </c>
      <c r="B8" s="20" t="s">
        <v>49</v>
      </c>
      <c r="C8" s="156">
        <v>1097</v>
      </c>
      <c r="D8" s="7">
        <v>161</v>
      </c>
      <c r="E8" s="4">
        <v>193</v>
      </c>
      <c r="F8" s="4">
        <v>180</v>
      </c>
      <c r="G8" s="4">
        <v>202</v>
      </c>
      <c r="H8" s="4">
        <v>178</v>
      </c>
      <c r="I8" s="4">
        <v>244</v>
      </c>
      <c r="J8" s="9"/>
      <c r="K8" s="52">
        <f t="shared" si="0"/>
        <v>1158</v>
      </c>
      <c r="L8" s="31">
        <f t="shared" si="1"/>
        <v>2255</v>
      </c>
      <c r="M8" s="57"/>
    </row>
    <row r="9" spans="1:13" ht="24" customHeight="1">
      <c r="A9" s="148">
        <v>3</v>
      </c>
      <c r="B9" s="20" t="s">
        <v>19</v>
      </c>
      <c r="C9" s="157">
        <v>1082</v>
      </c>
      <c r="D9" s="6">
        <v>194</v>
      </c>
      <c r="E9" s="3">
        <v>180</v>
      </c>
      <c r="F9" s="4">
        <v>185</v>
      </c>
      <c r="G9" s="4">
        <v>177</v>
      </c>
      <c r="H9" s="4">
        <v>175</v>
      </c>
      <c r="I9" s="4">
        <v>223</v>
      </c>
      <c r="J9" s="9"/>
      <c r="K9" s="52">
        <f t="shared" si="0"/>
        <v>1134</v>
      </c>
      <c r="L9" s="31">
        <f t="shared" si="1"/>
        <v>2216</v>
      </c>
      <c r="M9" s="57"/>
    </row>
    <row r="10" spans="1:13" ht="24" customHeight="1">
      <c r="A10" s="148">
        <v>4</v>
      </c>
      <c r="B10" s="20" t="s">
        <v>5</v>
      </c>
      <c r="C10" s="157">
        <v>1048</v>
      </c>
      <c r="D10" s="6">
        <v>203</v>
      </c>
      <c r="E10" s="3">
        <v>189</v>
      </c>
      <c r="F10" s="4">
        <v>199</v>
      </c>
      <c r="G10" s="4">
        <v>197</v>
      </c>
      <c r="H10" s="4">
        <v>173</v>
      </c>
      <c r="I10" s="4">
        <v>170</v>
      </c>
      <c r="J10" s="9"/>
      <c r="K10" s="52">
        <f t="shared" si="0"/>
        <v>1131</v>
      </c>
      <c r="L10" s="31">
        <f t="shared" si="1"/>
        <v>2179</v>
      </c>
      <c r="M10" s="57"/>
    </row>
    <row r="11" spans="1:13" ht="24" customHeight="1">
      <c r="A11" s="148">
        <v>5</v>
      </c>
      <c r="B11" s="20" t="s">
        <v>70</v>
      </c>
      <c r="C11" s="156">
        <v>1052</v>
      </c>
      <c r="D11" s="7">
        <v>167</v>
      </c>
      <c r="E11" s="4">
        <v>204</v>
      </c>
      <c r="F11" s="4">
        <v>164</v>
      </c>
      <c r="G11" s="4">
        <v>173</v>
      </c>
      <c r="H11" s="4">
        <v>183</v>
      </c>
      <c r="I11" s="4">
        <v>217</v>
      </c>
      <c r="J11" s="9"/>
      <c r="K11" s="52">
        <f t="shared" si="0"/>
        <v>1108</v>
      </c>
      <c r="L11" s="31">
        <f t="shared" si="1"/>
        <v>2160</v>
      </c>
      <c r="M11" s="57"/>
    </row>
    <row r="12" spans="1:13" ht="24" customHeight="1">
      <c r="A12" s="147">
        <v>6</v>
      </c>
      <c r="B12" s="20" t="s">
        <v>11</v>
      </c>
      <c r="C12" s="157">
        <v>1088</v>
      </c>
      <c r="D12" s="6">
        <v>166</v>
      </c>
      <c r="E12" s="3">
        <v>153</v>
      </c>
      <c r="F12" s="4">
        <v>210</v>
      </c>
      <c r="G12" s="4">
        <v>178</v>
      </c>
      <c r="H12" s="4">
        <v>187</v>
      </c>
      <c r="I12" s="4">
        <v>176</v>
      </c>
      <c r="J12" s="9"/>
      <c r="K12" s="52">
        <f t="shared" si="0"/>
        <v>1070</v>
      </c>
      <c r="L12" s="31">
        <f t="shared" si="1"/>
        <v>2158</v>
      </c>
      <c r="M12" s="57"/>
    </row>
    <row r="13" spans="1:13" ht="7.5" customHeight="1">
      <c r="A13" s="192"/>
      <c r="B13" s="185"/>
      <c r="C13" s="186"/>
      <c r="D13" s="187"/>
      <c r="E13" s="188"/>
      <c r="F13" s="188"/>
      <c r="G13" s="188"/>
      <c r="H13" s="188"/>
      <c r="I13" s="188"/>
      <c r="J13" s="189"/>
      <c r="K13" s="190"/>
      <c r="L13" s="191"/>
      <c r="M13" s="57"/>
    </row>
    <row r="14" spans="1:13" ht="24" customHeight="1">
      <c r="A14" s="147">
        <v>7</v>
      </c>
      <c r="B14" s="20" t="s">
        <v>57</v>
      </c>
      <c r="C14" s="156">
        <v>1016</v>
      </c>
      <c r="D14" s="7">
        <v>189</v>
      </c>
      <c r="E14" s="4">
        <v>211</v>
      </c>
      <c r="F14" s="4">
        <v>169</v>
      </c>
      <c r="G14" s="4">
        <v>173</v>
      </c>
      <c r="H14" s="4">
        <v>180</v>
      </c>
      <c r="I14" s="4">
        <v>210</v>
      </c>
      <c r="J14" s="10">
        <v>-24</v>
      </c>
      <c r="K14" s="52">
        <f aca="true" t="shared" si="2" ref="K14:K19">SUM(D14:J14)</f>
        <v>1108</v>
      </c>
      <c r="L14" s="31">
        <f aca="true" t="shared" si="3" ref="L14:L19">C14+K14</f>
        <v>2124</v>
      </c>
      <c r="M14" s="57"/>
    </row>
    <row r="15" spans="1:13" ht="24" customHeight="1">
      <c r="A15" s="148">
        <v>8</v>
      </c>
      <c r="B15" s="20" t="s">
        <v>27</v>
      </c>
      <c r="C15" s="157">
        <v>1056</v>
      </c>
      <c r="D15" s="6">
        <v>176</v>
      </c>
      <c r="E15" s="3">
        <v>148</v>
      </c>
      <c r="F15" s="4">
        <v>181</v>
      </c>
      <c r="G15" s="4">
        <v>196</v>
      </c>
      <c r="H15" s="4">
        <v>149</v>
      </c>
      <c r="I15" s="4">
        <v>209</v>
      </c>
      <c r="J15" s="9"/>
      <c r="K15" s="52">
        <f t="shared" si="2"/>
        <v>1059</v>
      </c>
      <c r="L15" s="31">
        <f t="shared" si="3"/>
        <v>2115</v>
      </c>
      <c r="M15" s="57"/>
    </row>
    <row r="16" spans="1:12" ht="24" customHeight="1">
      <c r="A16" s="148">
        <v>9</v>
      </c>
      <c r="B16" s="20" t="s">
        <v>25</v>
      </c>
      <c r="C16" s="156">
        <v>1069</v>
      </c>
      <c r="D16" s="7">
        <v>157</v>
      </c>
      <c r="E16" s="4">
        <v>182</v>
      </c>
      <c r="F16" s="4">
        <v>197</v>
      </c>
      <c r="G16" s="4">
        <v>170</v>
      </c>
      <c r="H16" s="4">
        <v>171</v>
      </c>
      <c r="I16" s="4">
        <v>158</v>
      </c>
      <c r="J16" s="10"/>
      <c r="K16" s="52">
        <f t="shared" si="2"/>
        <v>1035</v>
      </c>
      <c r="L16" s="31">
        <f t="shared" si="3"/>
        <v>2104</v>
      </c>
    </row>
    <row r="17" spans="1:12" ht="24" customHeight="1">
      <c r="A17" s="147">
        <v>10</v>
      </c>
      <c r="B17" s="20" t="s">
        <v>45</v>
      </c>
      <c r="C17" s="156">
        <v>1106</v>
      </c>
      <c r="D17" s="7">
        <v>177</v>
      </c>
      <c r="E17" s="4">
        <v>175</v>
      </c>
      <c r="F17" s="4">
        <v>167</v>
      </c>
      <c r="G17" s="4">
        <v>147</v>
      </c>
      <c r="H17" s="4">
        <v>138</v>
      </c>
      <c r="I17" s="4">
        <v>187</v>
      </c>
      <c r="J17" s="9"/>
      <c r="K17" s="52">
        <f t="shared" si="2"/>
        <v>991</v>
      </c>
      <c r="L17" s="31">
        <f t="shared" si="3"/>
        <v>2097</v>
      </c>
    </row>
    <row r="18" spans="1:12" ht="24" customHeight="1">
      <c r="A18" s="149">
        <v>11</v>
      </c>
      <c r="B18" s="19" t="s">
        <v>28</v>
      </c>
      <c r="C18" s="158">
        <v>1033</v>
      </c>
      <c r="D18" s="95">
        <v>177</v>
      </c>
      <c r="E18" s="96">
        <v>167</v>
      </c>
      <c r="F18" s="96">
        <v>170</v>
      </c>
      <c r="G18" s="96">
        <v>180</v>
      </c>
      <c r="H18" s="96">
        <v>184</v>
      </c>
      <c r="I18" s="96">
        <v>169</v>
      </c>
      <c r="J18" s="134"/>
      <c r="K18" s="98">
        <f t="shared" si="2"/>
        <v>1047</v>
      </c>
      <c r="L18" s="135">
        <f t="shared" si="3"/>
        <v>2080</v>
      </c>
    </row>
    <row r="19" spans="1:12" ht="24" customHeight="1">
      <c r="A19" s="150">
        <v>12</v>
      </c>
      <c r="B19" s="20" t="s">
        <v>21</v>
      </c>
      <c r="C19" s="156">
        <v>1018</v>
      </c>
      <c r="D19" s="7">
        <v>154</v>
      </c>
      <c r="E19" s="4">
        <v>199</v>
      </c>
      <c r="F19" s="4">
        <v>154</v>
      </c>
      <c r="G19" s="4">
        <v>193</v>
      </c>
      <c r="H19" s="4">
        <v>177</v>
      </c>
      <c r="I19" s="4">
        <v>183</v>
      </c>
      <c r="J19" s="10"/>
      <c r="K19" s="52">
        <f t="shared" si="2"/>
        <v>1060</v>
      </c>
      <c r="L19" s="31">
        <f t="shared" si="3"/>
        <v>2078</v>
      </c>
    </row>
    <row r="20" spans="1:12" ht="7.5" customHeight="1">
      <c r="A20" s="184"/>
      <c r="B20" s="185"/>
      <c r="C20" s="186"/>
      <c r="D20" s="187"/>
      <c r="E20" s="188"/>
      <c r="F20" s="188"/>
      <c r="G20" s="188"/>
      <c r="H20" s="188"/>
      <c r="I20" s="188"/>
      <c r="J20" s="189"/>
      <c r="K20" s="190"/>
      <c r="L20" s="191"/>
    </row>
    <row r="21" spans="1:12" ht="24" customHeight="1">
      <c r="A21" s="150">
        <v>13</v>
      </c>
      <c r="B21" s="20" t="s">
        <v>62</v>
      </c>
      <c r="C21" s="156">
        <v>1074</v>
      </c>
      <c r="D21" s="7">
        <v>168</v>
      </c>
      <c r="E21" s="4">
        <v>156</v>
      </c>
      <c r="F21" s="4">
        <v>158</v>
      </c>
      <c r="G21" s="4">
        <v>168</v>
      </c>
      <c r="H21" s="4">
        <v>206</v>
      </c>
      <c r="I21" s="4">
        <v>142</v>
      </c>
      <c r="J21" s="9"/>
      <c r="K21" s="52">
        <f aca="true" t="shared" si="4" ref="K21:K32">SUM(D21:J21)</f>
        <v>998</v>
      </c>
      <c r="L21" s="31">
        <f aca="true" t="shared" si="5" ref="L21:L32">C21+K21</f>
        <v>2072</v>
      </c>
    </row>
    <row r="22" spans="1:12" ht="24" customHeight="1">
      <c r="A22" s="149">
        <v>14</v>
      </c>
      <c r="B22" s="20" t="s">
        <v>35</v>
      </c>
      <c r="C22" s="156">
        <v>1041</v>
      </c>
      <c r="D22" s="7">
        <v>156</v>
      </c>
      <c r="E22" s="4">
        <v>161</v>
      </c>
      <c r="F22" s="4">
        <v>160</v>
      </c>
      <c r="G22" s="4">
        <v>190</v>
      </c>
      <c r="H22" s="4">
        <v>203</v>
      </c>
      <c r="I22" s="4">
        <v>156</v>
      </c>
      <c r="J22" s="10"/>
      <c r="K22" s="52">
        <f t="shared" si="4"/>
        <v>1026</v>
      </c>
      <c r="L22" s="31">
        <f t="shared" si="5"/>
        <v>2067</v>
      </c>
    </row>
    <row r="23" spans="1:12" ht="24" customHeight="1">
      <c r="A23" s="149">
        <v>15</v>
      </c>
      <c r="B23" s="20" t="s">
        <v>29</v>
      </c>
      <c r="C23" s="156">
        <v>1060</v>
      </c>
      <c r="D23" s="7">
        <v>154</v>
      </c>
      <c r="E23" s="4">
        <v>160</v>
      </c>
      <c r="F23" s="4">
        <v>142</v>
      </c>
      <c r="G23" s="4">
        <v>175</v>
      </c>
      <c r="H23" s="4">
        <v>147</v>
      </c>
      <c r="I23" s="4">
        <v>179</v>
      </c>
      <c r="J23" s="9">
        <v>48</v>
      </c>
      <c r="K23" s="52">
        <f t="shared" si="4"/>
        <v>1005</v>
      </c>
      <c r="L23" s="31">
        <f t="shared" si="5"/>
        <v>2065</v>
      </c>
    </row>
    <row r="24" spans="1:12" ht="24" customHeight="1">
      <c r="A24" s="150">
        <v>16</v>
      </c>
      <c r="B24" s="20" t="s">
        <v>24</v>
      </c>
      <c r="C24" s="156">
        <v>1029</v>
      </c>
      <c r="D24" s="7">
        <v>157</v>
      </c>
      <c r="E24" s="4">
        <v>194</v>
      </c>
      <c r="F24" s="4">
        <v>151</v>
      </c>
      <c r="G24" s="4">
        <v>150</v>
      </c>
      <c r="H24" s="4">
        <v>181</v>
      </c>
      <c r="I24" s="4">
        <v>188</v>
      </c>
      <c r="J24" s="10"/>
      <c r="K24" s="52">
        <f t="shared" si="4"/>
        <v>1021</v>
      </c>
      <c r="L24" s="31">
        <f t="shared" si="5"/>
        <v>2050</v>
      </c>
    </row>
    <row r="25" spans="1:12" ht="24" customHeight="1">
      <c r="A25" s="149">
        <v>17</v>
      </c>
      <c r="B25" s="20" t="s">
        <v>91</v>
      </c>
      <c r="C25" s="157">
        <v>1027</v>
      </c>
      <c r="D25" s="6">
        <v>143</v>
      </c>
      <c r="E25" s="3">
        <v>168</v>
      </c>
      <c r="F25" s="4">
        <v>192</v>
      </c>
      <c r="G25" s="4">
        <v>182</v>
      </c>
      <c r="H25" s="4">
        <v>175</v>
      </c>
      <c r="I25" s="4">
        <v>159</v>
      </c>
      <c r="J25" s="9"/>
      <c r="K25" s="52">
        <f t="shared" si="4"/>
        <v>1019</v>
      </c>
      <c r="L25" s="31">
        <f t="shared" si="5"/>
        <v>2046</v>
      </c>
    </row>
    <row r="26" spans="1:12" ht="24" customHeight="1">
      <c r="A26" s="150">
        <v>18</v>
      </c>
      <c r="B26" s="20" t="s">
        <v>37</v>
      </c>
      <c r="C26" s="156">
        <v>948</v>
      </c>
      <c r="D26" s="7">
        <v>167</v>
      </c>
      <c r="E26" s="4">
        <v>169</v>
      </c>
      <c r="F26" s="4">
        <v>170</v>
      </c>
      <c r="G26" s="4">
        <v>181</v>
      </c>
      <c r="H26" s="4">
        <v>179</v>
      </c>
      <c r="I26" s="4">
        <v>226</v>
      </c>
      <c r="J26" s="9"/>
      <c r="K26" s="52">
        <f t="shared" si="4"/>
        <v>1092</v>
      </c>
      <c r="L26" s="31">
        <f t="shared" si="5"/>
        <v>2040</v>
      </c>
    </row>
    <row r="27" spans="1:12" ht="24" customHeight="1">
      <c r="A27" s="150">
        <v>19</v>
      </c>
      <c r="B27" s="20" t="s">
        <v>48</v>
      </c>
      <c r="C27" s="156">
        <v>1048</v>
      </c>
      <c r="D27" s="7">
        <v>172</v>
      </c>
      <c r="E27" s="4">
        <v>142</v>
      </c>
      <c r="F27" s="4">
        <v>162</v>
      </c>
      <c r="G27" s="4">
        <v>181</v>
      </c>
      <c r="H27" s="4">
        <v>157</v>
      </c>
      <c r="I27" s="4">
        <v>163</v>
      </c>
      <c r="J27" s="9"/>
      <c r="K27" s="52">
        <f t="shared" si="4"/>
        <v>977</v>
      </c>
      <c r="L27" s="31">
        <f t="shared" si="5"/>
        <v>2025</v>
      </c>
    </row>
    <row r="28" spans="1:12" s="136" customFormat="1" ht="24" customHeight="1">
      <c r="A28" s="151">
        <v>20</v>
      </c>
      <c r="B28" s="20" t="s">
        <v>46</v>
      </c>
      <c r="C28" s="156">
        <v>980</v>
      </c>
      <c r="D28" s="7">
        <v>152</v>
      </c>
      <c r="E28" s="4">
        <v>166</v>
      </c>
      <c r="F28" s="4">
        <v>192</v>
      </c>
      <c r="G28" s="4">
        <v>144</v>
      </c>
      <c r="H28" s="4">
        <v>159</v>
      </c>
      <c r="I28" s="4">
        <v>214</v>
      </c>
      <c r="J28" s="9"/>
      <c r="K28" s="52">
        <f t="shared" si="4"/>
        <v>1027</v>
      </c>
      <c r="L28" s="31">
        <f t="shared" si="5"/>
        <v>2007</v>
      </c>
    </row>
    <row r="29" spans="1:12" s="136" customFormat="1" ht="24" customHeight="1">
      <c r="A29" s="151">
        <v>21</v>
      </c>
      <c r="B29" s="19" t="s">
        <v>6</v>
      </c>
      <c r="C29" s="156">
        <v>916</v>
      </c>
      <c r="D29" s="7">
        <v>169</v>
      </c>
      <c r="E29" s="4">
        <v>187</v>
      </c>
      <c r="F29" s="4">
        <v>223</v>
      </c>
      <c r="G29" s="4">
        <v>200</v>
      </c>
      <c r="H29" s="4">
        <v>187</v>
      </c>
      <c r="I29" s="4">
        <v>166</v>
      </c>
      <c r="J29" s="9">
        <v>-48</v>
      </c>
      <c r="K29" s="52">
        <f t="shared" si="4"/>
        <v>1084</v>
      </c>
      <c r="L29" s="31">
        <f t="shared" si="5"/>
        <v>2000</v>
      </c>
    </row>
    <row r="30" spans="1:12" s="100" customFormat="1" ht="24" customHeight="1">
      <c r="A30" s="152">
        <v>22</v>
      </c>
      <c r="B30" s="20" t="s">
        <v>30</v>
      </c>
      <c r="C30" s="157">
        <v>1042</v>
      </c>
      <c r="D30" s="6">
        <v>141</v>
      </c>
      <c r="E30" s="3">
        <v>167</v>
      </c>
      <c r="F30" s="4">
        <v>160</v>
      </c>
      <c r="G30" s="4">
        <v>184</v>
      </c>
      <c r="H30" s="4">
        <v>164</v>
      </c>
      <c r="I30" s="4">
        <v>134</v>
      </c>
      <c r="J30" s="9"/>
      <c r="K30" s="52">
        <f t="shared" si="4"/>
        <v>950</v>
      </c>
      <c r="L30" s="31">
        <f t="shared" si="5"/>
        <v>1992</v>
      </c>
    </row>
    <row r="31" spans="1:12" ht="24" customHeight="1">
      <c r="A31" s="149">
        <v>23</v>
      </c>
      <c r="B31" s="20" t="s">
        <v>34</v>
      </c>
      <c r="C31" s="158">
        <v>972</v>
      </c>
      <c r="D31" s="95">
        <v>150</v>
      </c>
      <c r="E31" s="96">
        <v>194</v>
      </c>
      <c r="F31" s="96">
        <v>209</v>
      </c>
      <c r="G31" s="96">
        <v>154</v>
      </c>
      <c r="H31" s="96">
        <v>156</v>
      </c>
      <c r="I31" s="96">
        <v>155</v>
      </c>
      <c r="J31" s="134"/>
      <c r="K31" s="98">
        <f t="shared" si="4"/>
        <v>1018</v>
      </c>
      <c r="L31" s="135">
        <f t="shared" si="5"/>
        <v>1990</v>
      </c>
    </row>
    <row r="32" spans="1:12" ht="24" customHeight="1">
      <c r="A32" s="150">
        <v>24</v>
      </c>
      <c r="B32" s="20" t="s">
        <v>7</v>
      </c>
      <c r="C32" s="156">
        <v>1028</v>
      </c>
      <c r="D32" s="7">
        <v>158</v>
      </c>
      <c r="E32" s="4">
        <v>126</v>
      </c>
      <c r="F32" s="4">
        <v>140</v>
      </c>
      <c r="G32" s="4">
        <v>142</v>
      </c>
      <c r="H32" s="4">
        <v>157</v>
      </c>
      <c r="I32" s="4">
        <v>214</v>
      </c>
      <c r="J32" s="9">
        <v>24</v>
      </c>
      <c r="K32" s="52">
        <f t="shared" si="4"/>
        <v>961</v>
      </c>
      <c r="L32" s="31">
        <f t="shared" si="5"/>
        <v>1989</v>
      </c>
    </row>
    <row r="33" spans="1:12" ht="7.5" customHeight="1">
      <c r="A33" s="184"/>
      <c r="B33" s="185"/>
      <c r="C33" s="186"/>
      <c r="D33" s="187"/>
      <c r="E33" s="188"/>
      <c r="F33" s="188"/>
      <c r="G33" s="188"/>
      <c r="H33" s="188"/>
      <c r="I33" s="188"/>
      <c r="J33" s="189"/>
      <c r="K33" s="190"/>
      <c r="L33" s="191"/>
    </row>
    <row r="34" spans="1:12" ht="24" customHeight="1">
      <c r="A34" s="153">
        <v>25</v>
      </c>
      <c r="B34" s="20" t="s">
        <v>43</v>
      </c>
      <c r="C34" s="157">
        <v>1004</v>
      </c>
      <c r="D34" s="6">
        <v>142</v>
      </c>
      <c r="E34" s="3">
        <v>181</v>
      </c>
      <c r="F34" s="4">
        <v>142</v>
      </c>
      <c r="G34" s="4">
        <v>188</v>
      </c>
      <c r="H34" s="4">
        <v>180</v>
      </c>
      <c r="I34" s="4">
        <v>145</v>
      </c>
      <c r="J34" s="9"/>
      <c r="K34" s="52">
        <f aca="true" t="shared" si="6" ref="K34:K64">SUM(D34:J34)</f>
        <v>978</v>
      </c>
      <c r="L34" s="31">
        <f aca="true" t="shared" si="7" ref="L34:L64">C34+K34</f>
        <v>1982</v>
      </c>
    </row>
    <row r="35" spans="1:12" ht="24" customHeight="1">
      <c r="A35" s="154">
        <v>26</v>
      </c>
      <c r="B35" s="20" t="s">
        <v>40</v>
      </c>
      <c r="C35" s="156">
        <v>1004</v>
      </c>
      <c r="D35" s="7">
        <v>167</v>
      </c>
      <c r="E35" s="4">
        <v>172</v>
      </c>
      <c r="F35" s="4">
        <v>177</v>
      </c>
      <c r="G35" s="4">
        <v>146</v>
      </c>
      <c r="H35" s="4">
        <v>156</v>
      </c>
      <c r="I35" s="4">
        <v>143</v>
      </c>
      <c r="J35" s="10"/>
      <c r="K35" s="52">
        <f t="shared" si="6"/>
        <v>961</v>
      </c>
      <c r="L35" s="31">
        <f t="shared" si="7"/>
        <v>1965</v>
      </c>
    </row>
    <row r="36" spans="1:12" ht="24" customHeight="1">
      <c r="A36" s="154">
        <v>27</v>
      </c>
      <c r="B36" s="20" t="s">
        <v>61</v>
      </c>
      <c r="C36" s="156">
        <v>1011</v>
      </c>
      <c r="D36" s="7">
        <v>146</v>
      </c>
      <c r="E36" s="4">
        <v>161</v>
      </c>
      <c r="F36" s="4">
        <v>180</v>
      </c>
      <c r="G36" s="4">
        <v>137</v>
      </c>
      <c r="H36" s="4">
        <v>164</v>
      </c>
      <c r="I36" s="4">
        <v>163</v>
      </c>
      <c r="J36" s="9"/>
      <c r="K36" s="52">
        <f t="shared" si="6"/>
        <v>951</v>
      </c>
      <c r="L36" s="31">
        <f t="shared" si="7"/>
        <v>1962</v>
      </c>
    </row>
    <row r="37" spans="1:12" ht="24" customHeight="1">
      <c r="A37" s="153">
        <v>28</v>
      </c>
      <c r="B37" s="19" t="s">
        <v>23</v>
      </c>
      <c r="C37" s="156">
        <v>944</v>
      </c>
      <c r="D37" s="7">
        <v>156</v>
      </c>
      <c r="E37" s="4">
        <v>157</v>
      </c>
      <c r="F37" s="4">
        <v>182</v>
      </c>
      <c r="G37" s="4">
        <v>181</v>
      </c>
      <c r="H37" s="4">
        <v>157</v>
      </c>
      <c r="I37" s="4">
        <v>183</v>
      </c>
      <c r="J37" s="9"/>
      <c r="K37" s="52">
        <f t="shared" si="6"/>
        <v>1016</v>
      </c>
      <c r="L37" s="31">
        <f t="shared" si="7"/>
        <v>1960</v>
      </c>
    </row>
    <row r="38" spans="1:12" ht="24" customHeight="1">
      <c r="A38" s="154">
        <v>29</v>
      </c>
      <c r="B38" s="20" t="s">
        <v>36</v>
      </c>
      <c r="C38" s="157">
        <v>1035</v>
      </c>
      <c r="D38" s="6">
        <v>137</v>
      </c>
      <c r="E38" s="3">
        <v>201</v>
      </c>
      <c r="F38" s="4">
        <v>144</v>
      </c>
      <c r="G38" s="4">
        <v>144</v>
      </c>
      <c r="H38" s="4">
        <v>136</v>
      </c>
      <c r="I38" s="4">
        <v>161</v>
      </c>
      <c r="J38" s="9"/>
      <c r="K38" s="52">
        <f t="shared" si="6"/>
        <v>923</v>
      </c>
      <c r="L38" s="31">
        <f t="shared" si="7"/>
        <v>1958</v>
      </c>
    </row>
    <row r="39" spans="1:12" ht="24" customHeight="1">
      <c r="A39" s="153">
        <v>30</v>
      </c>
      <c r="B39" s="20" t="s">
        <v>44</v>
      </c>
      <c r="C39" s="156">
        <v>950</v>
      </c>
      <c r="D39" s="7">
        <v>154</v>
      </c>
      <c r="E39" s="4">
        <v>179</v>
      </c>
      <c r="F39" s="4">
        <v>189</v>
      </c>
      <c r="G39" s="4">
        <v>142</v>
      </c>
      <c r="H39" s="4">
        <v>151</v>
      </c>
      <c r="I39" s="4">
        <v>143</v>
      </c>
      <c r="J39" s="9">
        <v>48</v>
      </c>
      <c r="K39" s="98">
        <f t="shared" si="6"/>
        <v>1006</v>
      </c>
      <c r="L39" s="99">
        <f t="shared" si="7"/>
        <v>1956</v>
      </c>
    </row>
    <row r="40" spans="1:12" ht="24" customHeight="1">
      <c r="A40" s="153">
        <v>31</v>
      </c>
      <c r="B40" s="20" t="s">
        <v>22</v>
      </c>
      <c r="C40" s="156">
        <v>972</v>
      </c>
      <c r="D40" s="7">
        <v>176</v>
      </c>
      <c r="E40" s="4">
        <v>151</v>
      </c>
      <c r="F40" s="4">
        <v>169</v>
      </c>
      <c r="G40" s="4">
        <v>135</v>
      </c>
      <c r="H40" s="4">
        <v>164</v>
      </c>
      <c r="I40" s="4">
        <v>174</v>
      </c>
      <c r="J40" s="9"/>
      <c r="K40" s="52">
        <f t="shared" si="6"/>
        <v>969</v>
      </c>
      <c r="L40" s="31">
        <f t="shared" si="7"/>
        <v>1941</v>
      </c>
    </row>
    <row r="41" spans="1:12" ht="24" customHeight="1">
      <c r="A41" s="154">
        <v>32</v>
      </c>
      <c r="B41" s="20" t="s">
        <v>68</v>
      </c>
      <c r="C41" s="157">
        <v>924</v>
      </c>
      <c r="D41" s="6">
        <v>159</v>
      </c>
      <c r="E41" s="3">
        <v>187</v>
      </c>
      <c r="F41" s="4">
        <v>141</v>
      </c>
      <c r="G41" s="4">
        <v>179</v>
      </c>
      <c r="H41" s="4">
        <v>152</v>
      </c>
      <c r="I41" s="4">
        <v>158</v>
      </c>
      <c r="J41" s="9"/>
      <c r="K41" s="52">
        <f t="shared" si="6"/>
        <v>976</v>
      </c>
      <c r="L41" s="31">
        <f t="shared" si="7"/>
        <v>1900</v>
      </c>
    </row>
    <row r="42" spans="1:12" ht="24" customHeight="1">
      <c r="A42" s="153">
        <v>33</v>
      </c>
      <c r="B42" s="20" t="s">
        <v>54</v>
      </c>
      <c r="C42" s="156">
        <v>953</v>
      </c>
      <c r="D42" s="7">
        <v>150</v>
      </c>
      <c r="E42" s="4">
        <v>149</v>
      </c>
      <c r="F42" s="4">
        <v>177</v>
      </c>
      <c r="G42" s="4">
        <v>151</v>
      </c>
      <c r="H42" s="4">
        <v>147</v>
      </c>
      <c r="I42" s="4">
        <v>168</v>
      </c>
      <c r="J42" s="9"/>
      <c r="K42" s="52">
        <f t="shared" si="6"/>
        <v>942</v>
      </c>
      <c r="L42" s="31">
        <f t="shared" si="7"/>
        <v>1895</v>
      </c>
    </row>
    <row r="43" spans="1:12" ht="24" customHeight="1">
      <c r="A43" s="153">
        <v>34</v>
      </c>
      <c r="B43" s="20" t="s">
        <v>58</v>
      </c>
      <c r="C43" s="156">
        <v>992</v>
      </c>
      <c r="D43" s="7">
        <v>120</v>
      </c>
      <c r="E43" s="4">
        <v>153</v>
      </c>
      <c r="F43" s="4">
        <v>168</v>
      </c>
      <c r="G43" s="4">
        <v>206</v>
      </c>
      <c r="H43" s="4">
        <v>130</v>
      </c>
      <c r="I43" s="4">
        <v>126</v>
      </c>
      <c r="J43" s="10"/>
      <c r="K43" s="52">
        <f t="shared" si="6"/>
        <v>903</v>
      </c>
      <c r="L43" s="31">
        <f t="shared" si="7"/>
        <v>1895</v>
      </c>
    </row>
    <row r="44" spans="1:12" ht="24" customHeight="1">
      <c r="A44" s="154">
        <v>35</v>
      </c>
      <c r="B44" s="20" t="s">
        <v>69</v>
      </c>
      <c r="C44" s="156">
        <v>954</v>
      </c>
      <c r="D44" s="7">
        <v>150</v>
      </c>
      <c r="E44" s="4">
        <v>137</v>
      </c>
      <c r="F44" s="4">
        <v>182</v>
      </c>
      <c r="G44" s="4">
        <v>158</v>
      </c>
      <c r="H44" s="4">
        <v>138</v>
      </c>
      <c r="I44" s="4">
        <v>146</v>
      </c>
      <c r="J44" s="9"/>
      <c r="K44" s="52">
        <f t="shared" si="6"/>
        <v>911</v>
      </c>
      <c r="L44" s="31">
        <f t="shared" si="7"/>
        <v>1865</v>
      </c>
    </row>
    <row r="45" spans="1:12" ht="24" customHeight="1">
      <c r="A45" s="154">
        <v>36</v>
      </c>
      <c r="B45" s="20" t="s">
        <v>38</v>
      </c>
      <c r="C45" s="156">
        <v>914</v>
      </c>
      <c r="D45" s="7">
        <v>212</v>
      </c>
      <c r="E45" s="4">
        <v>142</v>
      </c>
      <c r="F45" s="4">
        <v>164</v>
      </c>
      <c r="G45" s="4">
        <v>138</v>
      </c>
      <c r="H45" s="4">
        <v>144</v>
      </c>
      <c r="I45" s="4">
        <v>145</v>
      </c>
      <c r="J45" s="9"/>
      <c r="K45" s="52">
        <f t="shared" si="6"/>
        <v>945</v>
      </c>
      <c r="L45" s="31">
        <f t="shared" si="7"/>
        <v>1859</v>
      </c>
    </row>
    <row r="46" spans="1:12" ht="24" customHeight="1">
      <c r="A46" s="153">
        <v>37</v>
      </c>
      <c r="B46" s="20" t="s">
        <v>10</v>
      </c>
      <c r="C46" s="156">
        <v>869</v>
      </c>
      <c r="D46" s="7">
        <v>155</v>
      </c>
      <c r="E46" s="4">
        <v>143</v>
      </c>
      <c r="F46" s="4">
        <v>145</v>
      </c>
      <c r="G46" s="4">
        <v>181</v>
      </c>
      <c r="H46" s="4">
        <v>164</v>
      </c>
      <c r="I46" s="4">
        <v>141</v>
      </c>
      <c r="J46" s="9">
        <v>48</v>
      </c>
      <c r="K46" s="52">
        <f t="shared" si="6"/>
        <v>977</v>
      </c>
      <c r="L46" s="31">
        <f t="shared" si="7"/>
        <v>1846</v>
      </c>
    </row>
    <row r="47" spans="1:12" ht="24" customHeight="1">
      <c r="A47" s="153">
        <v>38</v>
      </c>
      <c r="B47" s="20" t="s">
        <v>26</v>
      </c>
      <c r="C47" s="156">
        <v>953</v>
      </c>
      <c r="D47" s="7">
        <v>164</v>
      </c>
      <c r="E47" s="4">
        <v>145</v>
      </c>
      <c r="F47" s="4">
        <v>150</v>
      </c>
      <c r="G47" s="4">
        <v>144</v>
      </c>
      <c r="H47" s="4">
        <v>137</v>
      </c>
      <c r="I47" s="4">
        <v>146</v>
      </c>
      <c r="J47" s="10"/>
      <c r="K47" s="52">
        <f t="shared" si="6"/>
        <v>886</v>
      </c>
      <c r="L47" s="31">
        <f t="shared" si="7"/>
        <v>1839</v>
      </c>
    </row>
    <row r="48" spans="1:12" ht="24" customHeight="1">
      <c r="A48" s="154">
        <v>39</v>
      </c>
      <c r="B48" s="20" t="s">
        <v>71</v>
      </c>
      <c r="C48" s="156">
        <v>935</v>
      </c>
      <c r="D48" s="7">
        <v>124</v>
      </c>
      <c r="E48" s="4">
        <v>159</v>
      </c>
      <c r="F48" s="4">
        <v>159</v>
      </c>
      <c r="G48" s="4">
        <v>145</v>
      </c>
      <c r="H48" s="4">
        <v>124</v>
      </c>
      <c r="I48" s="4">
        <v>139</v>
      </c>
      <c r="J48" s="9"/>
      <c r="K48" s="52">
        <f t="shared" si="6"/>
        <v>850</v>
      </c>
      <c r="L48" s="31">
        <f t="shared" si="7"/>
        <v>1785</v>
      </c>
    </row>
    <row r="49" spans="1:12" ht="24" customHeight="1">
      <c r="A49" s="154">
        <v>40</v>
      </c>
      <c r="B49" s="27" t="s">
        <v>41</v>
      </c>
      <c r="C49" s="156">
        <v>820</v>
      </c>
      <c r="D49" s="7">
        <v>153</v>
      </c>
      <c r="E49" s="4">
        <v>162</v>
      </c>
      <c r="F49" s="4">
        <v>171</v>
      </c>
      <c r="G49" s="4">
        <v>163</v>
      </c>
      <c r="H49" s="4">
        <v>162</v>
      </c>
      <c r="I49" s="4">
        <v>132</v>
      </c>
      <c r="J49" s="9"/>
      <c r="K49" s="52">
        <f t="shared" si="6"/>
        <v>943</v>
      </c>
      <c r="L49" s="31">
        <f t="shared" si="7"/>
        <v>1763</v>
      </c>
    </row>
    <row r="50" spans="1:12" ht="24" customHeight="1">
      <c r="A50" s="153">
        <v>41</v>
      </c>
      <c r="B50" s="27" t="s">
        <v>42</v>
      </c>
      <c r="C50" s="157">
        <v>895</v>
      </c>
      <c r="D50" s="6">
        <v>143</v>
      </c>
      <c r="E50" s="3">
        <v>137</v>
      </c>
      <c r="F50" s="4">
        <v>161</v>
      </c>
      <c r="G50" s="4">
        <v>130</v>
      </c>
      <c r="H50" s="4">
        <v>148</v>
      </c>
      <c r="I50" s="4">
        <v>127</v>
      </c>
      <c r="J50" s="9"/>
      <c r="K50" s="52">
        <f t="shared" si="6"/>
        <v>846</v>
      </c>
      <c r="L50" s="31">
        <f t="shared" si="7"/>
        <v>1741</v>
      </c>
    </row>
    <row r="51" spans="1:12" ht="24" customHeight="1">
      <c r="A51" s="154">
        <v>42</v>
      </c>
      <c r="B51" s="20" t="s">
        <v>63</v>
      </c>
      <c r="C51" s="157">
        <v>829</v>
      </c>
      <c r="D51" s="6">
        <v>148</v>
      </c>
      <c r="E51" s="3">
        <v>152</v>
      </c>
      <c r="F51" s="4">
        <v>145</v>
      </c>
      <c r="G51" s="4">
        <v>145</v>
      </c>
      <c r="H51" s="4">
        <v>149</v>
      </c>
      <c r="I51" s="4">
        <v>153</v>
      </c>
      <c r="J51" s="9"/>
      <c r="K51" s="52">
        <f t="shared" si="6"/>
        <v>892</v>
      </c>
      <c r="L51" s="31">
        <f t="shared" si="7"/>
        <v>1721</v>
      </c>
    </row>
    <row r="52" spans="1:12" ht="24" customHeight="1">
      <c r="A52" s="154">
        <v>43</v>
      </c>
      <c r="B52" s="27" t="s">
        <v>20</v>
      </c>
      <c r="C52" s="157">
        <v>764</v>
      </c>
      <c r="D52" s="7">
        <v>176</v>
      </c>
      <c r="E52" s="4">
        <v>136</v>
      </c>
      <c r="F52" s="4">
        <v>136</v>
      </c>
      <c r="G52" s="4">
        <v>161</v>
      </c>
      <c r="H52" s="4">
        <v>155</v>
      </c>
      <c r="I52" s="4">
        <v>168</v>
      </c>
      <c r="J52" s="9"/>
      <c r="K52" s="52">
        <f t="shared" si="6"/>
        <v>932</v>
      </c>
      <c r="L52" s="31">
        <f t="shared" si="7"/>
        <v>1696</v>
      </c>
    </row>
    <row r="53" spans="1:12" ht="24" customHeight="1">
      <c r="A53" s="153">
        <v>44</v>
      </c>
      <c r="B53" s="27" t="s">
        <v>59</v>
      </c>
      <c r="C53" s="156">
        <v>944</v>
      </c>
      <c r="D53" s="7">
        <v>97</v>
      </c>
      <c r="E53" s="4">
        <v>104</v>
      </c>
      <c r="F53" s="4">
        <v>129</v>
      </c>
      <c r="G53" s="4">
        <v>118</v>
      </c>
      <c r="H53" s="4">
        <v>142</v>
      </c>
      <c r="I53" s="4">
        <v>150</v>
      </c>
      <c r="J53" s="10"/>
      <c r="K53" s="52">
        <f t="shared" si="6"/>
        <v>740</v>
      </c>
      <c r="L53" s="31">
        <f t="shared" si="7"/>
        <v>1684</v>
      </c>
    </row>
    <row r="54" spans="1:12" ht="24" customHeight="1">
      <c r="A54" s="154">
        <v>45</v>
      </c>
      <c r="B54" s="27" t="s">
        <v>47</v>
      </c>
      <c r="C54" s="156">
        <v>732</v>
      </c>
      <c r="D54" s="7">
        <v>150</v>
      </c>
      <c r="E54" s="4">
        <v>167</v>
      </c>
      <c r="F54" s="4">
        <v>154</v>
      </c>
      <c r="G54" s="4">
        <v>147</v>
      </c>
      <c r="H54" s="4">
        <v>148</v>
      </c>
      <c r="I54" s="4">
        <v>179</v>
      </c>
      <c r="J54" s="9"/>
      <c r="K54" s="52">
        <f t="shared" si="6"/>
        <v>945</v>
      </c>
      <c r="L54" s="31">
        <f t="shared" si="7"/>
        <v>1677</v>
      </c>
    </row>
    <row r="55" spans="1:12" ht="24" customHeight="1">
      <c r="A55" s="154">
        <v>46</v>
      </c>
      <c r="B55" s="27" t="s">
        <v>72</v>
      </c>
      <c r="C55" s="156">
        <v>812</v>
      </c>
      <c r="D55" s="7">
        <v>143</v>
      </c>
      <c r="E55" s="4">
        <v>103</v>
      </c>
      <c r="F55" s="4">
        <v>131</v>
      </c>
      <c r="G55" s="4">
        <v>139</v>
      </c>
      <c r="H55" s="4">
        <v>115</v>
      </c>
      <c r="I55" s="4">
        <v>104</v>
      </c>
      <c r="J55" s="10">
        <v>24</v>
      </c>
      <c r="K55" s="52">
        <f t="shared" si="6"/>
        <v>759</v>
      </c>
      <c r="L55" s="31">
        <f t="shared" si="7"/>
        <v>1571</v>
      </c>
    </row>
    <row r="56" spans="1:12" ht="24" customHeight="1">
      <c r="A56" s="154">
        <v>47</v>
      </c>
      <c r="B56" s="27" t="s">
        <v>55</v>
      </c>
      <c r="C56" s="157">
        <v>786</v>
      </c>
      <c r="D56" s="6">
        <v>122</v>
      </c>
      <c r="E56" s="3">
        <v>121</v>
      </c>
      <c r="F56" s="4">
        <v>112</v>
      </c>
      <c r="G56" s="4">
        <v>144</v>
      </c>
      <c r="H56" s="4">
        <v>127</v>
      </c>
      <c r="I56" s="4">
        <v>145</v>
      </c>
      <c r="J56" s="9"/>
      <c r="K56" s="52">
        <f t="shared" si="6"/>
        <v>771</v>
      </c>
      <c r="L56" s="31">
        <f t="shared" si="7"/>
        <v>1557</v>
      </c>
    </row>
    <row r="57" spans="1:12" ht="24" customHeight="1">
      <c r="A57" s="153">
        <v>48</v>
      </c>
      <c r="B57" s="27" t="s">
        <v>67</v>
      </c>
      <c r="C57" s="156">
        <v>773</v>
      </c>
      <c r="D57" s="7">
        <v>112</v>
      </c>
      <c r="E57" s="4">
        <v>124</v>
      </c>
      <c r="F57" s="4">
        <v>116</v>
      </c>
      <c r="G57" s="4">
        <v>144</v>
      </c>
      <c r="H57" s="4">
        <v>132</v>
      </c>
      <c r="I57" s="4">
        <v>99</v>
      </c>
      <c r="J57" s="10"/>
      <c r="K57" s="52">
        <f t="shared" si="6"/>
        <v>727</v>
      </c>
      <c r="L57" s="31">
        <f t="shared" si="7"/>
        <v>1500</v>
      </c>
    </row>
    <row r="58" spans="1:12" ht="24" customHeight="1">
      <c r="A58" s="154">
        <v>49</v>
      </c>
      <c r="B58" s="27" t="s">
        <v>66</v>
      </c>
      <c r="C58" s="156">
        <v>732</v>
      </c>
      <c r="D58" s="7">
        <v>123</v>
      </c>
      <c r="E58" s="4">
        <v>125</v>
      </c>
      <c r="F58" s="4">
        <v>108</v>
      </c>
      <c r="G58" s="4">
        <v>120</v>
      </c>
      <c r="H58" s="4">
        <v>118</v>
      </c>
      <c r="I58" s="4">
        <v>91</v>
      </c>
      <c r="J58" s="10">
        <v>48</v>
      </c>
      <c r="K58" s="52">
        <f t="shared" si="6"/>
        <v>733</v>
      </c>
      <c r="L58" s="31">
        <f t="shared" si="7"/>
        <v>1465</v>
      </c>
    </row>
    <row r="59" spans="1:12" ht="24" customHeight="1">
      <c r="A59" s="154">
        <v>50</v>
      </c>
      <c r="B59" s="145" t="s">
        <v>56</v>
      </c>
      <c r="C59" s="156">
        <v>683</v>
      </c>
      <c r="D59" s="7">
        <v>123</v>
      </c>
      <c r="E59" s="4">
        <v>112</v>
      </c>
      <c r="F59" s="4">
        <v>113</v>
      </c>
      <c r="G59" s="4">
        <v>175</v>
      </c>
      <c r="H59" s="4">
        <v>119</v>
      </c>
      <c r="I59" s="4">
        <v>107</v>
      </c>
      <c r="J59" s="10">
        <v>24</v>
      </c>
      <c r="K59" s="52">
        <f t="shared" si="6"/>
        <v>773</v>
      </c>
      <c r="L59" s="31">
        <f t="shared" si="7"/>
        <v>1456</v>
      </c>
    </row>
    <row r="60" spans="1:12" ht="24" customHeight="1">
      <c r="A60" s="153">
        <v>51</v>
      </c>
      <c r="B60" s="27" t="s">
        <v>33</v>
      </c>
      <c r="C60" s="156">
        <v>808</v>
      </c>
      <c r="D60" s="7">
        <v>125</v>
      </c>
      <c r="E60" s="4">
        <v>89</v>
      </c>
      <c r="F60" s="4">
        <v>108</v>
      </c>
      <c r="G60" s="4">
        <v>77</v>
      </c>
      <c r="H60" s="4">
        <v>97</v>
      </c>
      <c r="I60" s="4">
        <v>128</v>
      </c>
      <c r="J60" s="10"/>
      <c r="K60" s="52">
        <f t="shared" si="6"/>
        <v>624</v>
      </c>
      <c r="L60" s="31">
        <f t="shared" si="7"/>
        <v>1432</v>
      </c>
    </row>
    <row r="61" spans="1:12" ht="24" customHeight="1">
      <c r="A61" s="154">
        <v>52</v>
      </c>
      <c r="B61" s="27" t="s">
        <v>60</v>
      </c>
      <c r="C61" s="156">
        <v>689</v>
      </c>
      <c r="D61" s="7">
        <v>96</v>
      </c>
      <c r="E61" s="4">
        <v>98</v>
      </c>
      <c r="F61" s="4">
        <v>106</v>
      </c>
      <c r="G61" s="4">
        <v>131</v>
      </c>
      <c r="H61" s="4">
        <v>93</v>
      </c>
      <c r="I61" s="4">
        <v>145</v>
      </c>
      <c r="J61" s="10">
        <v>48</v>
      </c>
      <c r="K61" s="52">
        <f t="shared" si="6"/>
        <v>717</v>
      </c>
      <c r="L61" s="31">
        <f t="shared" si="7"/>
        <v>1406</v>
      </c>
    </row>
    <row r="62" spans="1:12" ht="24" customHeight="1">
      <c r="A62" s="154">
        <v>53</v>
      </c>
      <c r="B62" s="27" t="s">
        <v>32</v>
      </c>
      <c r="C62" s="156">
        <v>720</v>
      </c>
      <c r="D62" s="7">
        <v>87</v>
      </c>
      <c r="E62" s="4">
        <v>125</v>
      </c>
      <c r="F62" s="4">
        <v>104</v>
      </c>
      <c r="G62" s="4">
        <v>109</v>
      </c>
      <c r="H62" s="4">
        <v>106</v>
      </c>
      <c r="I62" s="4">
        <v>122</v>
      </c>
      <c r="J62" s="10"/>
      <c r="K62" s="52">
        <f t="shared" si="6"/>
        <v>653</v>
      </c>
      <c r="L62" s="31">
        <f t="shared" si="7"/>
        <v>1373</v>
      </c>
    </row>
    <row r="63" spans="1:12" ht="24" customHeight="1">
      <c r="A63" s="153">
        <v>54</v>
      </c>
      <c r="B63" s="27" t="s">
        <v>64</v>
      </c>
      <c r="C63" s="156">
        <v>488</v>
      </c>
      <c r="D63" s="7">
        <v>74</v>
      </c>
      <c r="E63" s="4">
        <v>102</v>
      </c>
      <c r="F63" s="4">
        <v>89</v>
      </c>
      <c r="G63" s="4">
        <v>81</v>
      </c>
      <c r="H63" s="4">
        <v>81</v>
      </c>
      <c r="I63" s="4">
        <v>104</v>
      </c>
      <c r="J63" s="10"/>
      <c r="K63" s="52">
        <f t="shared" si="6"/>
        <v>531</v>
      </c>
      <c r="L63" s="31">
        <f t="shared" si="7"/>
        <v>1019</v>
      </c>
    </row>
    <row r="64" spans="1:12" ht="24" customHeight="1" thickBot="1">
      <c r="A64" s="155">
        <v>55</v>
      </c>
      <c r="B64" s="21" t="s">
        <v>65</v>
      </c>
      <c r="C64" s="179">
        <v>757</v>
      </c>
      <c r="D64" s="181"/>
      <c r="E64" s="182"/>
      <c r="F64" s="5"/>
      <c r="G64" s="5"/>
      <c r="H64" s="5"/>
      <c r="I64" s="5"/>
      <c r="J64" s="183"/>
      <c r="K64" s="53">
        <f t="shared" si="6"/>
        <v>0</v>
      </c>
      <c r="L64" s="38">
        <f t="shared" si="7"/>
        <v>757</v>
      </c>
    </row>
  </sheetData>
  <sheetProtection/>
  <mergeCells count="3">
    <mergeCell ref="A1:L1"/>
    <mergeCell ref="A3:L3"/>
    <mergeCell ref="A4:L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0">
      <selection activeCell="F18" sqref="F18"/>
    </sheetView>
  </sheetViews>
  <sheetFormatPr defaultColWidth="9.140625" defaultRowHeight="15"/>
  <cols>
    <col min="1" max="1" width="5.57421875" style="90" customWidth="1"/>
    <col min="2" max="2" width="25.7109375" style="33" customWidth="1"/>
    <col min="3" max="4" width="5.7109375" style="33" customWidth="1"/>
    <col min="5" max="5" width="4.00390625" style="59" customWidth="1"/>
    <col min="6" max="6" width="5.7109375" style="33" customWidth="1"/>
    <col min="7" max="7" width="5.57421875" style="90" customWidth="1"/>
    <col min="8" max="8" width="25.7109375" style="33" customWidth="1"/>
    <col min="9" max="10" width="5.7109375" style="33" customWidth="1"/>
    <col min="11" max="11" width="4.00390625" style="59" customWidth="1"/>
    <col min="12" max="13" width="5.7109375" style="33" customWidth="1"/>
    <col min="14" max="14" width="25.7109375" style="33" customWidth="1"/>
    <col min="15" max="16" width="5.7109375" style="33" customWidth="1"/>
    <col min="17" max="17" width="4.00390625" style="33" customWidth="1"/>
    <col min="18" max="19" width="5.7109375" style="33" customWidth="1"/>
    <col min="20" max="20" width="9.140625" style="59" customWidth="1"/>
    <col min="21" max="16384" width="9.140625" style="33" customWidth="1"/>
  </cols>
  <sheetData>
    <row r="1" spans="1:20" s="58" customFormat="1" ht="15">
      <c r="A1" s="89"/>
      <c r="B1" s="203" t="s">
        <v>12</v>
      </c>
      <c r="C1" s="203"/>
      <c r="D1" s="203"/>
      <c r="E1" s="203"/>
      <c r="F1" s="203"/>
      <c r="G1" s="89"/>
      <c r="H1" s="204" t="s">
        <v>13</v>
      </c>
      <c r="I1" s="204"/>
      <c r="J1" s="204"/>
      <c r="K1" s="204"/>
      <c r="L1" s="204"/>
      <c r="M1" s="90"/>
      <c r="N1" s="206" t="s">
        <v>14</v>
      </c>
      <c r="O1" s="206"/>
      <c r="P1" s="206"/>
      <c r="Q1" s="206"/>
      <c r="R1" s="206"/>
      <c r="S1" s="90"/>
      <c r="T1" s="33"/>
    </row>
    <row r="2" spans="13:20" ht="15.75">
      <c r="M2" s="90"/>
      <c r="S2" s="90"/>
      <c r="T2" s="77" t="s">
        <v>15</v>
      </c>
    </row>
    <row r="3" spans="1:20" ht="15">
      <c r="A3" s="141" t="s">
        <v>51</v>
      </c>
      <c r="C3" s="46">
        <v>1</v>
      </c>
      <c r="D3" s="46">
        <v>2</v>
      </c>
      <c r="E3" s="46" t="s">
        <v>2</v>
      </c>
      <c r="F3" s="46" t="s">
        <v>3</v>
      </c>
      <c r="G3" s="141" t="s">
        <v>51</v>
      </c>
      <c r="I3" s="46">
        <v>1</v>
      </c>
      <c r="J3" s="46">
        <v>2</v>
      </c>
      <c r="K3" s="46" t="s">
        <v>2</v>
      </c>
      <c r="L3" s="46" t="s">
        <v>3</v>
      </c>
      <c r="M3" s="141" t="s">
        <v>51</v>
      </c>
      <c r="O3" s="62">
        <v>1</v>
      </c>
      <c r="P3" s="62">
        <v>2</v>
      </c>
      <c r="Q3" s="62" t="s">
        <v>2</v>
      </c>
      <c r="R3" s="62" t="s">
        <v>3</v>
      </c>
      <c r="S3" s="90"/>
      <c r="T3" s="78"/>
    </row>
    <row r="4" spans="1:20" ht="18.75">
      <c r="A4" s="90">
        <v>13</v>
      </c>
      <c r="B4" s="211" t="s">
        <v>62</v>
      </c>
      <c r="C4" s="214">
        <v>154</v>
      </c>
      <c r="D4" s="215">
        <v>180</v>
      </c>
      <c r="E4" s="215"/>
      <c r="F4" s="216">
        <f>SUM(C4:E4)</f>
        <v>334</v>
      </c>
      <c r="G4" s="140">
        <v>7</v>
      </c>
      <c r="H4" s="193" t="s">
        <v>57</v>
      </c>
      <c r="I4" s="76">
        <v>158</v>
      </c>
      <c r="J4" s="47">
        <v>156</v>
      </c>
      <c r="K4" s="60">
        <v>-8</v>
      </c>
      <c r="L4" s="47">
        <f>SUM(I4:K4)</f>
        <v>306</v>
      </c>
      <c r="M4" s="90">
        <v>1</v>
      </c>
      <c r="N4" s="211" t="s">
        <v>8</v>
      </c>
      <c r="O4" s="218">
        <v>179</v>
      </c>
      <c r="P4" s="216">
        <v>227</v>
      </c>
      <c r="Q4" s="215">
        <v>-8</v>
      </c>
      <c r="R4" s="216">
        <f>SUM(O4:Q4)</f>
        <v>398</v>
      </c>
      <c r="S4" s="77"/>
      <c r="T4" s="174" t="s">
        <v>87</v>
      </c>
    </row>
    <row r="5" spans="1:20" ht="15.75">
      <c r="A5" s="90">
        <v>14</v>
      </c>
      <c r="B5" s="193" t="s">
        <v>35</v>
      </c>
      <c r="C5" s="75">
        <v>146</v>
      </c>
      <c r="D5" s="60">
        <v>146</v>
      </c>
      <c r="E5" s="60"/>
      <c r="F5" s="47">
        <f>SUM(C5:E5)</f>
        <v>292</v>
      </c>
      <c r="G5" s="140">
        <v>8</v>
      </c>
      <c r="H5" s="211" t="s">
        <v>27</v>
      </c>
      <c r="I5" s="218">
        <v>226</v>
      </c>
      <c r="J5" s="216">
        <v>160</v>
      </c>
      <c r="K5" s="215"/>
      <c r="L5" s="216">
        <f>SUM(I5:K5)</f>
        <v>386</v>
      </c>
      <c r="M5" s="90">
        <v>2</v>
      </c>
      <c r="N5" s="193" t="s">
        <v>49</v>
      </c>
      <c r="O5" s="76">
        <v>158</v>
      </c>
      <c r="P5" s="47">
        <v>203</v>
      </c>
      <c r="Q5" s="60"/>
      <c r="R5" s="47">
        <f>SUM(O5:Q5)</f>
        <v>361</v>
      </c>
      <c r="S5" s="77"/>
      <c r="T5" s="91"/>
    </row>
    <row r="6" spans="1:19" ht="15.75">
      <c r="A6" s="140">
        <v>15</v>
      </c>
      <c r="B6" s="211" t="s">
        <v>29</v>
      </c>
      <c r="C6" s="214">
        <v>186</v>
      </c>
      <c r="D6" s="215">
        <v>161</v>
      </c>
      <c r="E6" s="215">
        <v>16</v>
      </c>
      <c r="F6" s="216">
        <f>SUM(C6:E6)</f>
        <v>363</v>
      </c>
      <c r="G6" s="140">
        <v>9</v>
      </c>
      <c r="H6" s="193" t="s">
        <v>25</v>
      </c>
      <c r="I6" s="76">
        <v>164</v>
      </c>
      <c r="J6" s="47">
        <v>153</v>
      </c>
      <c r="K6" s="60"/>
      <c r="L6" s="47">
        <f>SUM(I6:K6)</f>
        <v>317</v>
      </c>
      <c r="M6" s="90">
        <v>3</v>
      </c>
      <c r="N6" s="193" t="s">
        <v>19</v>
      </c>
      <c r="O6" s="76">
        <v>160</v>
      </c>
      <c r="P6" s="47">
        <v>123</v>
      </c>
      <c r="Q6" s="60"/>
      <c r="R6" s="47">
        <f aca="true" t="shared" si="0" ref="R6:R15">SUM(O6:Q6)</f>
        <v>283</v>
      </c>
      <c r="S6" s="77"/>
    </row>
    <row r="7" spans="1:20" ht="15.75">
      <c r="A7" s="140">
        <v>16</v>
      </c>
      <c r="B7" s="193" t="s">
        <v>24</v>
      </c>
      <c r="C7" s="75">
        <v>141</v>
      </c>
      <c r="D7" s="60">
        <v>178</v>
      </c>
      <c r="E7" s="60"/>
      <c r="F7" s="47">
        <f aca="true" t="shared" si="1" ref="F7:F14">SUM(C7:E7)</f>
        <v>319</v>
      </c>
      <c r="G7" s="140">
        <v>10</v>
      </c>
      <c r="H7" s="193" t="s">
        <v>45</v>
      </c>
      <c r="I7" s="76">
        <v>152</v>
      </c>
      <c r="J7" s="47">
        <v>157</v>
      </c>
      <c r="K7" s="60"/>
      <c r="L7" s="47">
        <f aca="true" t="shared" si="2" ref="L7:L15">SUM(I7:K7)</f>
        <v>309</v>
      </c>
      <c r="M7" s="90">
        <v>4</v>
      </c>
      <c r="N7" s="193" t="s">
        <v>5</v>
      </c>
      <c r="O7" s="76">
        <v>178</v>
      </c>
      <c r="P7" s="47">
        <v>158</v>
      </c>
      <c r="Q7" s="60"/>
      <c r="R7" s="47">
        <f t="shared" si="0"/>
        <v>336</v>
      </c>
      <c r="S7" s="77"/>
      <c r="T7" s="91"/>
    </row>
    <row r="8" spans="1:19" ht="15.75">
      <c r="A8" s="140">
        <v>17</v>
      </c>
      <c r="B8" s="211" t="s">
        <v>91</v>
      </c>
      <c r="C8" s="214">
        <v>179</v>
      </c>
      <c r="D8" s="215">
        <v>150</v>
      </c>
      <c r="E8" s="215"/>
      <c r="F8" s="216">
        <f t="shared" si="1"/>
        <v>329</v>
      </c>
      <c r="G8" s="140">
        <v>11</v>
      </c>
      <c r="H8" s="217" t="s">
        <v>28</v>
      </c>
      <c r="I8" s="218">
        <v>162</v>
      </c>
      <c r="J8" s="216">
        <v>177</v>
      </c>
      <c r="K8" s="215"/>
      <c r="L8" s="216">
        <f t="shared" si="2"/>
        <v>339</v>
      </c>
      <c r="M8" s="90">
        <v>5</v>
      </c>
      <c r="N8" s="193" t="s">
        <v>70</v>
      </c>
      <c r="O8" s="129">
        <v>179</v>
      </c>
      <c r="P8" s="128">
        <v>161</v>
      </c>
      <c r="Q8" s="60"/>
      <c r="R8" s="47">
        <f t="shared" si="0"/>
        <v>340</v>
      </c>
      <c r="S8" s="77"/>
    </row>
    <row r="9" spans="1:20" ht="18.75">
      <c r="A9" s="140">
        <v>18</v>
      </c>
      <c r="B9" s="193" t="s">
        <v>37</v>
      </c>
      <c r="C9" s="75">
        <v>122</v>
      </c>
      <c r="D9" s="60">
        <v>165</v>
      </c>
      <c r="E9" s="60"/>
      <c r="F9" s="47">
        <f t="shared" si="1"/>
        <v>287</v>
      </c>
      <c r="G9" s="93">
        <v>12</v>
      </c>
      <c r="H9" s="193" t="s">
        <v>21</v>
      </c>
      <c r="I9" s="76">
        <v>166</v>
      </c>
      <c r="J9" s="47">
        <v>137</v>
      </c>
      <c r="K9" s="60"/>
      <c r="L9" s="47">
        <f t="shared" si="2"/>
        <v>303</v>
      </c>
      <c r="M9" s="198">
        <v>6</v>
      </c>
      <c r="N9" s="211" t="s">
        <v>11</v>
      </c>
      <c r="O9" s="218">
        <v>159</v>
      </c>
      <c r="P9" s="216">
        <v>213</v>
      </c>
      <c r="Q9" s="215"/>
      <c r="R9" s="216">
        <f t="shared" si="0"/>
        <v>372</v>
      </c>
      <c r="S9" s="104"/>
      <c r="T9" s="175" t="s">
        <v>90</v>
      </c>
    </row>
    <row r="10" spans="1:20" ht="18.75">
      <c r="A10" s="140">
        <v>19</v>
      </c>
      <c r="B10" s="211" t="s">
        <v>48</v>
      </c>
      <c r="C10" s="214">
        <v>165</v>
      </c>
      <c r="D10" s="215">
        <v>195</v>
      </c>
      <c r="E10" s="215"/>
      <c r="F10" s="216">
        <f t="shared" si="1"/>
        <v>360</v>
      </c>
      <c r="G10" s="194" t="s">
        <v>74</v>
      </c>
      <c r="H10" s="211" t="s">
        <v>29</v>
      </c>
      <c r="I10" s="218">
        <v>155</v>
      </c>
      <c r="J10" s="216">
        <v>175</v>
      </c>
      <c r="K10" s="215">
        <v>16</v>
      </c>
      <c r="L10" s="216">
        <f t="shared" si="2"/>
        <v>346</v>
      </c>
      <c r="M10" s="195" t="s">
        <v>80</v>
      </c>
      <c r="N10" s="211" t="s">
        <v>27</v>
      </c>
      <c r="O10" s="218">
        <v>170</v>
      </c>
      <c r="P10" s="216">
        <v>215</v>
      </c>
      <c r="Q10" s="215"/>
      <c r="R10" s="216">
        <f t="shared" si="0"/>
        <v>385</v>
      </c>
      <c r="S10" s="77"/>
      <c r="T10" s="175" t="s">
        <v>88</v>
      </c>
    </row>
    <row r="11" spans="1:20" ht="18.75">
      <c r="A11" s="140">
        <v>20</v>
      </c>
      <c r="B11" s="211" t="s">
        <v>46</v>
      </c>
      <c r="C11" s="214">
        <v>178</v>
      </c>
      <c r="D11" s="215">
        <v>151</v>
      </c>
      <c r="E11" s="215"/>
      <c r="F11" s="216">
        <f t="shared" si="1"/>
        <v>329</v>
      </c>
      <c r="G11" s="194" t="s">
        <v>75</v>
      </c>
      <c r="H11" s="211" t="s">
        <v>6</v>
      </c>
      <c r="I11" s="218">
        <v>232</v>
      </c>
      <c r="J11" s="216">
        <v>161</v>
      </c>
      <c r="K11" s="215">
        <v>-16</v>
      </c>
      <c r="L11" s="216">
        <f t="shared" si="2"/>
        <v>377</v>
      </c>
      <c r="M11" s="195" t="s">
        <v>81</v>
      </c>
      <c r="N11" s="211" t="s">
        <v>6</v>
      </c>
      <c r="O11" s="218">
        <v>184</v>
      </c>
      <c r="P11" s="216">
        <v>214</v>
      </c>
      <c r="Q11" s="215">
        <v>-16</v>
      </c>
      <c r="R11" s="216">
        <f t="shared" si="0"/>
        <v>382</v>
      </c>
      <c r="S11" s="77"/>
      <c r="T11" s="175" t="s">
        <v>89</v>
      </c>
    </row>
    <row r="12" spans="1:20" ht="15.75">
      <c r="A12" s="140">
        <v>21</v>
      </c>
      <c r="B12" s="217" t="s">
        <v>6</v>
      </c>
      <c r="C12" s="214">
        <v>167</v>
      </c>
      <c r="D12" s="215">
        <v>210</v>
      </c>
      <c r="E12" s="215">
        <v>-16</v>
      </c>
      <c r="F12" s="216">
        <f t="shared" si="1"/>
        <v>361</v>
      </c>
      <c r="G12" s="194" t="s">
        <v>76</v>
      </c>
      <c r="H12" s="219" t="s">
        <v>48</v>
      </c>
      <c r="I12" s="76">
        <v>158</v>
      </c>
      <c r="J12" s="47">
        <v>161</v>
      </c>
      <c r="K12" s="60"/>
      <c r="L12" s="47">
        <f t="shared" si="2"/>
        <v>319</v>
      </c>
      <c r="M12" s="195" t="s">
        <v>82</v>
      </c>
      <c r="N12" s="219" t="s">
        <v>62</v>
      </c>
      <c r="O12" s="76">
        <v>163</v>
      </c>
      <c r="P12" s="47">
        <v>179</v>
      </c>
      <c r="Q12" s="60"/>
      <c r="R12" s="47">
        <f t="shared" si="0"/>
        <v>342</v>
      </c>
      <c r="S12" s="77"/>
      <c r="T12" s="92"/>
    </row>
    <row r="13" spans="1:19" ht="15.75">
      <c r="A13" s="140">
        <v>22</v>
      </c>
      <c r="B13" s="193" t="s">
        <v>30</v>
      </c>
      <c r="C13" s="75">
        <v>115</v>
      </c>
      <c r="D13" s="60">
        <v>138</v>
      </c>
      <c r="E13" s="60"/>
      <c r="F13" s="47">
        <f t="shared" si="1"/>
        <v>253</v>
      </c>
      <c r="G13" s="194" t="s">
        <v>77</v>
      </c>
      <c r="H13" s="211" t="s">
        <v>62</v>
      </c>
      <c r="I13" s="218">
        <v>184</v>
      </c>
      <c r="J13" s="216">
        <v>192</v>
      </c>
      <c r="K13" s="215"/>
      <c r="L13" s="216">
        <f t="shared" si="2"/>
        <v>376</v>
      </c>
      <c r="M13" s="195" t="s">
        <v>83</v>
      </c>
      <c r="N13" s="219" t="s">
        <v>29</v>
      </c>
      <c r="O13" s="76">
        <v>183</v>
      </c>
      <c r="P13" s="47">
        <v>162</v>
      </c>
      <c r="Q13" s="60">
        <v>16</v>
      </c>
      <c r="R13" s="47">
        <f t="shared" si="0"/>
        <v>361</v>
      </c>
      <c r="S13" s="105"/>
    </row>
    <row r="14" spans="1:20" ht="15.75">
      <c r="A14" s="140">
        <v>23</v>
      </c>
      <c r="B14" s="193" t="s">
        <v>34</v>
      </c>
      <c r="C14" s="75">
        <v>171</v>
      </c>
      <c r="D14" s="60">
        <v>137</v>
      </c>
      <c r="E14" s="60"/>
      <c r="F14" s="47">
        <f t="shared" si="1"/>
        <v>308</v>
      </c>
      <c r="G14" s="194" t="s">
        <v>78</v>
      </c>
      <c r="H14" s="220" t="s">
        <v>91</v>
      </c>
      <c r="I14" s="76">
        <v>139</v>
      </c>
      <c r="J14" s="47">
        <v>167</v>
      </c>
      <c r="K14" s="60"/>
      <c r="L14" s="47">
        <f t="shared" si="2"/>
        <v>306</v>
      </c>
      <c r="M14" s="195" t="s">
        <v>84</v>
      </c>
      <c r="N14" s="219" t="s">
        <v>46</v>
      </c>
      <c r="O14" s="76">
        <v>122</v>
      </c>
      <c r="P14" s="47">
        <v>159</v>
      </c>
      <c r="Q14" s="60"/>
      <c r="R14" s="47">
        <f t="shared" si="0"/>
        <v>281</v>
      </c>
      <c r="S14" s="90"/>
      <c r="T14" s="33"/>
    </row>
    <row r="15" spans="1:20" ht="15.75">
      <c r="A15" s="140">
        <v>24</v>
      </c>
      <c r="B15" s="193" t="s">
        <v>7</v>
      </c>
      <c r="C15" s="75">
        <v>125</v>
      </c>
      <c r="D15" s="60">
        <v>161</v>
      </c>
      <c r="E15" s="60">
        <v>8</v>
      </c>
      <c r="F15" s="47">
        <f>SUM(C15:E15)</f>
        <v>294</v>
      </c>
      <c r="G15" s="194" t="s">
        <v>79</v>
      </c>
      <c r="H15" s="211" t="s">
        <v>46</v>
      </c>
      <c r="I15" s="218">
        <v>159</v>
      </c>
      <c r="J15" s="216">
        <v>190</v>
      </c>
      <c r="K15" s="215"/>
      <c r="L15" s="216">
        <f t="shared" si="2"/>
        <v>349</v>
      </c>
      <c r="M15" s="195" t="s">
        <v>85</v>
      </c>
      <c r="N15" s="220" t="s">
        <v>28</v>
      </c>
      <c r="O15" s="76">
        <v>98</v>
      </c>
      <c r="P15" s="47">
        <v>101</v>
      </c>
      <c r="Q15" s="60"/>
      <c r="R15" s="47">
        <f t="shared" si="0"/>
        <v>199</v>
      </c>
      <c r="S15" s="90"/>
      <c r="T15" s="63"/>
    </row>
    <row r="16" spans="1:20" ht="15">
      <c r="A16" s="97"/>
      <c r="G16" s="97"/>
      <c r="H16" s="91"/>
      <c r="K16" s="97"/>
      <c r="O16" s="97"/>
      <c r="T16" s="33"/>
    </row>
    <row r="17" spans="2:20" ht="15">
      <c r="B17" s="63"/>
      <c r="H17" s="63"/>
      <c r="K17" s="90"/>
      <c r="T17" s="90"/>
    </row>
    <row r="18" spans="2:8" ht="18.75">
      <c r="B18" s="205"/>
      <c r="C18" s="205"/>
      <c r="D18" s="205"/>
      <c r="F18" s="79" t="s">
        <v>15</v>
      </c>
      <c r="H18" s="63"/>
    </row>
    <row r="19" spans="2:8" ht="18.75">
      <c r="B19" s="65"/>
      <c r="G19" s="50"/>
      <c r="H19" s="64"/>
    </row>
    <row r="20" spans="1:22" ht="17.25" customHeight="1">
      <c r="A20" s="77">
        <v>4</v>
      </c>
      <c r="B20" s="111" t="s">
        <v>107</v>
      </c>
      <c r="C20" s="112" t="s">
        <v>111</v>
      </c>
      <c r="D20" s="106"/>
      <c r="E20" s="107"/>
      <c r="F20" s="222">
        <v>157</v>
      </c>
      <c r="G20" s="105"/>
      <c r="H20" s="108"/>
      <c r="K20" s="33"/>
      <c r="M20" s="59"/>
      <c r="T20" s="33"/>
      <c r="V20" s="59"/>
    </row>
    <row r="21" spans="1:22" ht="17.25" customHeight="1">
      <c r="A21" s="77">
        <v>1</v>
      </c>
      <c r="B21" s="120" t="s">
        <v>108</v>
      </c>
      <c r="C21" s="109"/>
      <c r="D21" s="108"/>
      <c r="E21" s="105"/>
      <c r="F21" s="108"/>
      <c r="G21" s="94"/>
      <c r="H21" s="108"/>
      <c r="K21" s="33"/>
      <c r="L21" s="66"/>
      <c r="M21" s="50"/>
      <c r="O21" s="66"/>
      <c r="P21" s="66"/>
      <c r="Q21" s="66"/>
      <c r="R21" s="66"/>
      <c r="S21" s="66"/>
      <c r="T21" s="33"/>
      <c r="V21" s="59"/>
    </row>
    <row r="22" spans="1:22" ht="17.25" customHeight="1">
      <c r="A22" s="77"/>
      <c r="B22" s="67"/>
      <c r="C22" s="67"/>
      <c r="D22" s="108"/>
      <c r="E22" s="105"/>
      <c r="F22" s="108"/>
      <c r="G22" s="121"/>
      <c r="H22" s="221" t="s">
        <v>106</v>
      </c>
      <c r="I22" s="226">
        <v>1</v>
      </c>
      <c r="K22" s="33"/>
      <c r="M22" s="59"/>
      <c r="O22" s="66"/>
      <c r="P22" s="66"/>
      <c r="Q22" s="66"/>
      <c r="R22" s="66"/>
      <c r="S22" s="66"/>
      <c r="T22" s="33"/>
      <c r="V22" s="59"/>
    </row>
    <row r="23" spans="1:22" ht="17.25" customHeight="1">
      <c r="A23" s="77">
        <v>3</v>
      </c>
      <c r="B23" s="102" t="s">
        <v>109</v>
      </c>
      <c r="C23" s="87" t="s">
        <v>106</v>
      </c>
      <c r="D23" s="110"/>
      <c r="E23" s="113"/>
      <c r="F23" s="223">
        <v>167</v>
      </c>
      <c r="G23" s="94"/>
      <c r="H23" s="108"/>
      <c r="I23" s="226"/>
      <c r="J23" s="68"/>
      <c r="K23" s="80"/>
      <c r="L23" s="81"/>
      <c r="M23" s="82"/>
      <c r="N23" s="83" t="s">
        <v>73</v>
      </c>
      <c r="O23" s="88" t="s">
        <v>27</v>
      </c>
      <c r="Q23" s="66"/>
      <c r="R23" s="66"/>
      <c r="S23" s="66"/>
      <c r="T23" s="33"/>
      <c r="V23" s="59"/>
    </row>
    <row r="24" spans="1:22" ht="17.25" customHeight="1">
      <c r="A24" s="77">
        <v>2</v>
      </c>
      <c r="B24" s="103" t="s">
        <v>110</v>
      </c>
      <c r="C24" s="109"/>
      <c r="D24" s="108"/>
      <c r="E24" s="105"/>
      <c r="F24" s="108"/>
      <c r="G24" s="122"/>
      <c r="H24" s="221" t="s">
        <v>111</v>
      </c>
      <c r="I24" s="226">
        <v>2</v>
      </c>
      <c r="K24" s="84"/>
      <c r="L24" s="85"/>
      <c r="M24" s="78"/>
      <c r="N24" s="86" t="s">
        <v>16</v>
      </c>
      <c r="O24" s="88" t="s">
        <v>11</v>
      </c>
      <c r="Q24" s="69"/>
      <c r="R24" s="69"/>
      <c r="S24" s="69"/>
      <c r="T24" s="69"/>
      <c r="U24" s="69"/>
      <c r="V24" s="59"/>
    </row>
    <row r="25" spans="1:22" ht="17.25" customHeight="1">
      <c r="A25" s="105"/>
      <c r="B25" s="108"/>
      <c r="C25" s="111" t="s">
        <v>113</v>
      </c>
      <c r="D25" s="115"/>
      <c r="E25" s="116"/>
      <c r="F25" s="117"/>
      <c r="G25" s="33"/>
      <c r="I25" s="226"/>
      <c r="K25" s="84"/>
      <c r="L25" s="85"/>
      <c r="M25" s="78"/>
      <c r="N25" s="86" t="s">
        <v>17</v>
      </c>
      <c r="O25" s="88" t="s">
        <v>8</v>
      </c>
      <c r="Q25" s="70"/>
      <c r="R25" s="70"/>
      <c r="S25" s="70"/>
      <c r="T25" s="70"/>
      <c r="U25" s="72"/>
      <c r="V25" s="59"/>
    </row>
    <row r="26" spans="1:22" ht="17.25" customHeight="1">
      <c r="A26" s="105"/>
      <c r="B26" s="224" t="s">
        <v>114</v>
      </c>
      <c r="C26" s="118"/>
      <c r="D26" s="108"/>
      <c r="E26" s="105"/>
      <c r="F26" s="119"/>
      <c r="G26" s="123"/>
      <c r="H26" s="221" t="s">
        <v>105</v>
      </c>
      <c r="I26" s="226">
        <v>3</v>
      </c>
      <c r="K26" s="84"/>
      <c r="L26" s="85"/>
      <c r="M26" s="78"/>
      <c r="N26" s="71" t="s">
        <v>31</v>
      </c>
      <c r="O26" s="70" t="s">
        <v>6</v>
      </c>
      <c r="P26" s="70"/>
      <c r="Q26" s="70"/>
      <c r="R26" s="70"/>
      <c r="S26" s="70"/>
      <c r="T26" s="70"/>
      <c r="U26" s="72"/>
      <c r="V26" s="101"/>
    </row>
    <row r="27" spans="1:22" ht="17.25" customHeight="1">
      <c r="A27" s="105"/>
      <c r="B27" s="108"/>
      <c r="C27" s="120" t="s">
        <v>112</v>
      </c>
      <c r="D27" s="106"/>
      <c r="E27" s="107"/>
      <c r="F27" s="114"/>
      <c r="G27" s="105"/>
      <c r="H27" s="108"/>
      <c r="J27" s="59"/>
      <c r="K27" s="33"/>
      <c r="Q27" s="70"/>
      <c r="R27" s="70"/>
      <c r="S27" s="70"/>
      <c r="T27" s="70"/>
      <c r="U27" s="72"/>
      <c r="V27" s="59"/>
    </row>
    <row r="28" spans="1:22" ht="17.25" customHeight="1">
      <c r="A28" s="105"/>
      <c r="B28" s="108"/>
      <c r="C28" s="118"/>
      <c r="D28" s="199"/>
      <c r="E28" s="200"/>
      <c r="F28" s="108"/>
      <c r="G28" s="105"/>
      <c r="H28" s="108"/>
      <c r="J28" s="196"/>
      <c r="K28" s="33"/>
      <c r="Q28" s="70"/>
      <c r="R28" s="70"/>
      <c r="S28" s="70"/>
      <c r="T28" s="70"/>
      <c r="U28" s="72"/>
      <c r="V28" s="196"/>
    </row>
    <row r="29" spans="7:22" ht="17.25" customHeight="1">
      <c r="G29" s="89"/>
      <c r="J29" s="59"/>
      <c r="K29" s="33"/>
      <c r="Q29" s="70"/>
      <c r="R29" s="70"/>
      <c r="S29" s="70"/>
      <c r="T29" s="70"/>
      <c r="U29" s="72"/>
      <c r="V29" s="59"/>
    </row>
    <row r="30" spans="1:22" ht="18.75">
      <c r="A30" s="160" t="s">
        <v>51</v>
      </c>
      <c r="B30" s="207" t="s">
        <v>50</v>
      </c>
      <c r="C30" s="208"/>
      <c r="D30" s="208"/>
      <c r="E30" s="208"/>
      <c r="K30" s="33"/>
      <c r="L30" s="59"/>
      <c r="M30" s="66"/>
      <c r="P30" s="71"/>
      <c r="Q30" s="70"/>
      <c r="R30" s="70"/>
      <c r="S30" s="70"/>
      <c r="T30" s="70"/>
      <c r="U30" s="72"/>
      <c r="V30" s="59"/>
    </row>
    <row r="31" spans="1:22" ht="15" customHeight="1">
      <c r="A31" s="160">
        <v>1</v>
      </c>
      <c r="B31" s="193" t="s">
        <v>8</v>
      </c>
      <c r="C31" s="124" t="s">
        <v>94</v>
      </c>
      <c r="D31" s="124"/>
      <c r="E31" s="125"/>
      <c r="J31" s="59"/>
      <c r="K31" s="33"/>
      <c r="N31" s="86"/>
      <c r="O31" s="88"/>
      <c r="Q31" s="70"/>
      <c r="T31" s="68"/>
      <c r="U31" s="68"/>
      <c r="V31" s="59"/>
    </row>
    <row r="32" spans="1:23" ht="15" customHeight="1">
      <c r="A32" s="160">
        <v>2</v>
      </c>
      <c r="B32" s="193" t="s">
        <v>49</v>
      </c>
      <c r="C32" s="124" t="s">
        <v>95</v>
      </c>
      <c r="D32" s="124"/>
      <c r="E32" s="125"/>
      <c r="K32" s="33"/>
      <c r="L32" s="59"/>
      <c r="T32" s="33"/>
      <c r="U32" s="59"/>
      <c r="W32" s="59"/>
    </row>
    <row r="33" spans="1:23" ht="15" customHeight="1">
      <c r="A33" s="160">
        <v>3</v>
      </c>
      <c r="B33" s="193" t="s">
        <v>19</v>
      </c>
      <c r="C33" s="124" t="s">
        <v>96</v>
      </c>
      <c r="D33" s="124"/>
      <c r="E33" s="125"/>
      <c r="F33" s="126"/>
      <c r="K33" s="33"/>
      <c r="L33" s="73"/>
      <c r="T33" s="33"/>
      <c r="U33" s="73"/>
      <c r="W33" s="73"/>
    </row>
    <row r="34" spans="1:23" ht="15" customHeight="1">
      <c r="A34" s="160">
        <v>4</v>
      </c>
      <c r="B34" s="211" t="s">
        <v>5</v>
      </c>
      <c r="C34" s="212" t="s">
        <v>97</v>
      </c>
      <c r="D34" s="212"/>
      <c r="E34" s="213"/>
      <c r="F34" s="126" t="s">
        <v>104</v>
      </c>
      <c r="K34" s="33"/>
      <c r="L34" s="73"/>
      <c r="T34" s="33"/>
      <c r="U34" s="73"/>
      <c r="W34" s="73"/>
    </row>
    <row r="35" spans="1:23" ht="15" customHeight="1">
      <c r="A35" s="160">
        <v>5</v>
      </c>
      <c r="B35" s="193" t="s">
        <v>70</v>
      </c>
      <c r="C35" s="124" t="s">
        <v>98</v>
      </c>
      <c r="D35" s="124"/>
      <c r="E35" s="125"/>
      <c r="F35" s="126"/>
      <c r="K35" s="33"/>
      <c r="N35" s="59"/>
      <c r="T35" s="33"/>
      <c r="W35" s="59"/>
    </row>
    <row r="36" spans="1:23" ht="15" customHeight="1">
      <c r="A36" s="160">
        <v>6</v>
      </c>
      <c r="B36" s="211" t="s">
        <v>11</v>
      </c>
      <c r="C36" s="212" t="s">
        <v>99</v>
      </c>
      <c r="D36" s="212"/>
      <c r="E36" s="125"/>
      <c r="F36" s="126" t="s">
        <v>104</v>
      </c>
      <c r="K36" s="33"/>
      <c r="N36" s="59"/>
      <c r="T36" s="33"/>
      <c r="W36" s="59"/>
    </row>
    <row r="37" spans="1:23" ht="15" customHeight="1">
      <c r="A37" s="160">
        <v>7</v>
      </c>
      <c r="B37" s="193" t="s">
        <v>57</v>
      </c>
      <c r="C37" s="124" t="s">
        <v>100</v>
      </c>
      <c r="D37" s="124"/>
      <c r="E37" s="125"/>
      <c r="K37" s="33"/>
      <c r="N37" s="59"/>
      <c r="T37" s="33"/>
      <c r="W37" s="59"/>
    </row>
    <row r="38" spans="1:23" ht="15" customHeight="1">
      <c r="A38" s="160">
        <v>8</v>
      </c>
      <c r="B38" s="193" t="s">
        <v>27</v>
      </c>
      <c r="C38" s="124" t="s">
        <v>101</v>
      </c>
      <c r="D38" s="124"/>
      <c r="E38" s="125"/>
      <c r="K38" s="33"/>
      <c r="N38" s="59"/>
      <c r="T38" s="33"/>
      <c r="W38" s="59"/>
    </row>
    <row r="39" spans="1:21" s="58" customFormat="1" ht="15" customHeight="1">
      <c r="A39" s="160">
        <v>9</v>
      </c>
      <c r="B39" s="193" t="s">
        <v>25</v>
      </c>
      <c r="C39" s="124" t="s">
        <v>102</v>
      </c>
      <c r="D39" s="124"/>
      <c r="E39" s="125"/>
      <c r="F39" s="33"/>
      <c r="G39" s="90"/>
      <c r="L39" s="61"/>
      <c r="U39" s="61"/>
    </row>
    <row r="40" spans="1:6" ht="15" customHeight="1">
      <c r="A40" s="160">
        <v>10</v>
      </c>
      <c r="B40" s="211" t="s">
        <v>45</v>
      </c>
      <c r="C40" s="212" t="s">
        <v>103</v>
      </c>
      <c r="D40" s="212"/>
      <c r="E40" s="125"/>
      <c r="F40" s="126" t="s">
        <v>104</v>
      </c>
    </row>
    <row r="41" ht="18" customHeight="1">
      <c r="E41" s="33"/>
    </row>
  </sheetData>
  <sheetProtection/>
  <mergeCells count="5">
    <mergeCell ref="B1:F1"/>
    <mergeCell ref="H1:L1"/>
    <mergeCell ref="B18:D18"/>
    <mergeCell ref="N1:R1"/>
    <mergeCell ref="B30:E3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.28125" style="142" customWidth="1"/>
    <col min="2" max="2" width="32.140625" style="132" customWidth="1"/>
    <col min="3" max="16384" width="9.140625" style="127" customWidth="1"/>
  </cols>
  <sheetData>
    <row r="1" spans="1:2" ht="23.25" customHeight="1">
      <c r="A1" s="209" t="s">
        <v>86</v>
      </c>
      <c r="B1" s="209"/>
    </row>
    <row r="2" spans="1:2" ht="18.75">
      <c r="A2" s="210" t="s">
        <v>39</v>
      </c>
      <c r="B2" s="210"/>
    </row>
    <row r="4" spans="1:2" ht="21">
      <c r="A4" s="161">
        <v>1</v>
      </c>
      <c r="B4" s="133" t="s">
        <v>27</v>
      </c>
    </row>
    <row r="5" spans="1:2" ht="21">
      <c r="A5" s="161">
        <v>2</v>
      </c>
      <c r="B5" s="133" t="s">
        <v>11</v>
      </c>
    </row>
    <row r="6" spans="1:2" ht="21">
      <c r="A6" s="161">
        <v>3</v>
      </c>
      <c r="B6" s="133" t="s">
        <v>8</v>
      </c>
    </row>
    <row r="7" spans="1:2" ht="21">
      <c r="A7" s="142">
        <v>4</v>
      </c>
      <c r="B7" s="130" t="s">
        <v>6</v>
      </c>
    </row>
    <row r="8" spans="1:2" ht="21">
      <c r="A8" s="142">
        <v>5</v>
      </c>
      <c r="B8" s="130" t="s">
        <v>29</v>
      </c>
    </row>
    <row r="9" spans="1:2" ht="21">
      <c r="A9" s="142">
        <v>5</v>
      </c>
      <c r="B9" s="131" t="s">
        <v>49</v>
      </c>
    </row>
    <row r="10" spans="1:2" ht="21">
      <c r="A10" s="142">
        <v>7</v>
      </c>
      <c r="B10" s="130" t="s">
        <v>62</v>
      </c>
    </row>
    <row r="11" spans="1:2" ht="21">
      <c r="A11" s="142">
        <v>8</v>
      </c>
      <c r="B11" s="130" t="s">
        <v>70</v>
      </c>
    </row>
    <row r="12" spans="1:2" ht="21">
      <c r="A12" s="142">
        <v>9</v>
      </c>
      <c r="B12" s="130" t="s">
        <v>5</v>
      </c>
    </row>
    <row r="13" spans="1:2" ht="21">
      <c r="A13" s="142">
        <v>10</v>
      </c>
      <c r="B13" s="130" t="s">
        <v>19</v>
      </c>
    </row>
    <row r="14" spans="1:2" ht="21">
      <c r="A14" s="142">
        <v>11</v>
      </c>
      <c r="B14" s="130" t="s">
        <v>46</v>
      </c>
    </row>
    <row r="15" spans="1:2" ht="21">
      <c r="A15" s="142">
        <v>12</v>
      </c>
      <c r="B15" s="130" t="s">
        <v>28</v>
      </c>
    </row>
    <row r="16" spans="1:2" ht="21">
      <c r="A16" s="142">
        <v>13</v>
      </c>
      <c r="B16" s="130" t="s">
        <v>48</v>
      </c>
    </row>
    <row r="17" spans="1:2" ht="21">
      <c r="A17" s="142">
        <v>14</v>
      </c>
      <c r="B17" s="130" t="s">
        <v>25</v>
      </c>
    </row>
    <row r="18" spans="1:2" ht="21">
      <c r="A18" s="142">
        <v>15</v>
      </c>
      <c r="B18" s="130" t="s">
        <v>45</v>
      </c>
    </row>
    <row r="19" spans="1:2" ht="21">
      <c r="A19" s="142">
        <v>16</v>
      </c>
      <c r="B19" s="130" t="s">
        <v>57</v>
      </c>
    </row>
    <row r="20" spans="1:2" ht="21">
      <c r="A20" s="142">
        <v>16</v>
      </c>
      <c r="B20" s="130" t="s">
        <v>91</v>
      </c>
    </row>
    <row r="21" spans="1:2" ht="21">
      <c r="A21" s="142">
        <v>18</v>
      </c>
      <c r="B21" s="130" t="s">
        <v>21</v>
      </c>
    </row>
    <row r="22" spans="1:2" ht="21">
      <c r="A22" s="142">
        <v>19</v>
      </c>
      <c r="B22" s="130" t="s">
        <v>24</v>
      </c>
    </row>
    <row r="23" spans="1:2" ht="21">
      <c r="A23" s="142">
        <v>20</v>
      </c>
      <c r="B23" s="130" t="s">
        <v>34</v>
      </c>
    </row>
    <row r="24" spans="1:2" ht="21">
      <c r="A24" s="142">
        <v>21</v>
      </c>
      <c r="B24" s="130" t="s">
        <v>35</v>
      </c>
    </row>
    <row r="25" spans="1:2" ht="21">
      <c r="A25" s="142">
        <v>22</v>
      </c>
      <c r="B25" s="130" t="s">
        <v>7</v>
      </c>
    </row>
    <row r="26" spans="1:2" ht="21">
      <c r="A26" s="142">
        <v>23</v>
      </c>
      <c r="B26" s="130" t="s">
        <v>37</v>
      </c>
    </row>
    <row r="27" spans="1:2" ht="21">
      <c r="A27" s="142">
        <v>24</v>
      </c>
      <c r="B27" s="130" t="s">
        <v>30</v>
      </c>
    </row>
    <row r="28" spans="1:2" ht="21">
      <c r="A28" s="142">
        <v>25</v>
      </c>
      <c r="B28" s="130" t="s">
        <v>43</v>
      </c>
    </row>
    <row r="29" spans="1:2" ht="21">
      <c r="A29" s="142">
        <v>26</v>
      </c>
      <c r="B29" s="130" t="s">
        <v>40</v>
      </c>
    </row>
    <row r="30" spans="1:2" ht="21">
      <c r="A30" s="142">
        <v>27</v>
      </c>
      <c r="B30" s="130" t="s">
        <v>61</v>
      </c>
    </row>
    <row r="31" spans="1:2" ht="21">
      <c r="A31" s="142">
        <v>28</v>
      </c>
      <c r="B31" s="131" t="s">
        <v>23</v>
      </c>
    </row>
    <row r="32" spans="1:2" ht="21">
      <c r="A32" s="142">
        <v>29</v>
      </c>
      <c r="B32" s="130" t="s">
        <v>36</v>
      </c>
    </row>
    <row r="33" spans="1:2" ht="21">
      <c r="A33" s="142">
        <v>30</v>
      </c>
      <c r="B33" s="130" t="s">
        <v>44</v>
      </c>
    </row>
    <row r="34" spans="1:2" ht="21">
      <c r="A34" s="142">
        <v>31</v>
      </c>
      <c r="B34" s="130" t="s">
        <v>22</v>
      </c>
    </row>
    <row r="35" spans="1:2" ht="21">
      <c r="A35" s="142">
        <v>32</v>
      </c>
      <c r="B35" s="130" t="s">
        <v>68</v>
      </c>
    </row>
    <row r="36" spans="1:2" ht="21">
      <c r="A36" s="142">
        <v>33</v>
      </c>
      <c r="B36" s="130" t="s">
        <v>54</v>
      </c>
    </row>
    <row r="37" spans="1:2" ht="21">
      <c r="A37" s="142">
        <v>34</v>
      </c>
      <c r="B37" s="130" t="s">
        <v>58</v>
      </c>
    </row>
    <row r="38" spans="1:2" ht="21">
      <c r="A38" s="142">
        <v>35</v>
      </c>
      <c r="B38" s="130" t="s">
        <v>69</v>
      </c>
    </row>
    <row r="39" spans="1:2" ht="21">
      <c r="A39" s="142">
        <v>36</v>
      </c>
      <c r="B39" s="130" t="s">
        <v>38</v>
      </c>
    </row>
    <row r="40" spans="1:2" ht="21">
      <c r="A40" s="142">
        <v>37</v>
      </c>
      <c r="B40" s="130" t="s">
        <v>10</v>
      </c>
    </row>
    <row r="41" spans="1:2" ht="21">
      <c r="A41" s="142">
        <v>38</v>
      </c>
      <c r="B41" s="130" t="s">
        <v>26</v>
      </c>
    </row>
    <row r="42" spans="1:2" ht="21">
      <c r="A42" s="142">
        <v>39</v>
      </c>
      <c r="B42" s="130" t="s">
        <v>71</v>
      </c>
    </row>
    <row r="43" spans="1:2" ht="21">
      <c r="A43" s="142">
        <v>40</v>
      </c>
      <c r="B43" s="130" t="s">
        <v>41</v>
      </c>
    </row>
    <row r="44" spans="1:2" ht="21">
      <c r="A44" s="142">
        <v>41</v>
      </c>
      <c r="B44" s="130" t="s">
        <v>42</v>
      </c>
    </row>
    <row r="45" spans="1:2" ht="21">
      <c r="A45" s="142">
        <v>42</v>
      </c>
      <c r="B45" s="130" t="s">
        <v>63</v>
      </c>
    </row>
    <row r="46" spans="1:2" ht="21">
      <c r="A46" s="142">
        <v>43</v>
      </c>
      <c r="B46" s="130" t="s">
        <v>20</v>
      </c>
    </row>
    <row r="47" spans="1:2" ht="21">
      <c r="A47" s="142">
        <v>44</v>
      </c>
      <c r="B47" s="130" t="s">
        <v>59</v>
      </c>
    </row>
    <row r="48" spans="1:2" ht="21">
      <c r="A48" s="142">
        <v>45</v>
      </c>
      <c r="B48" s="130" t="s">
        <v>47</v>
      </c>
    </row>
    <row r="49" spans="1:2" ht="21">
      <c r="A49" s="142">
        <v>46</v>
      </c>
      <c r="B49" s="130" t="s">
        <v>72</v>
      </c>
    </row>
    <row r="50" spans="1:2" ht="21">
      <c r="A50" s="142">
        <v>47</v>
      </c>
      <c r="B50" s="130" t="s">
        <v>55</v>
      </c>
    </row>
    <row r="51" spans="1:2" ht="21">
      <c r="A51" s="142">
        <v>48</v>
      </c>
      <c r="B51" s="130" t="s">
        <v>67</v>
      </c>
    </row>
    <row r="52" spans="1:2" ht="21">
      <c r="A52" s="142">
        <v>49</v>
      </c>
      <c r="B52" s="130" t="s">
        <v>66</v>
      </c>
    </row>
    <row r="53" spans="1:2" ht="21">
      <c r="A53" s="142">
        <v>50</v>
      </c>
      <c r="B53" s="225" t="s">
        <v>56</v>
      </c>
    </row>
    <row r="54" spans="1:2" ht="21">
      <c r="A54" s="142">
        <v>51</v>
      </c>
      <c r="B54" s="130" t="s">
        <v>33</v>
      </c>
    </row>
    <row r="55" spans="1:2" ht="21">
      <c r="A55" s="142">
        <v>52</v>
      </c>
      <c r="B55" s="130" t="s">
        <v>60</v>
      </c>
    </row>
    <row r="56" spans="1:2" ht="21">
      <c r="A56" s="142">
        <v>53</v>
      </c>
      <c r="B56" s="130" t="s">
        <v>32</v>
      </c>
    </row>
    <row r="57" spans="1:2" ht="21">
      <c r="A57" s="142">
        <v>54</v>
      </c>
      <c r="B57" s="130" t="s">
        <v>64</v>
      </c>
    </row>
    <row r="58" spans="1:2" ht="21">
      <c r="A58" s="142">
        <v>55</v>
      </c>
      <c r="B58" s="130" t="s">
        <v>65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админ</cp:lastModifiedBy>
  <cp:lastPrinted>2016-03-15T13:31:29Z</cp:lastPrinted>
  <dcterms:created xsi:type="dcterms:W3CDTF">2011-11-07T17:29:28Z</dcterms:created>
  <dcterms:modified xsi:type="dcterms:W3CDTF">2016-03-25T09:30:08Z</dcterms:modified>
  <cp:category/>
  <cp:version/>
  <cp:contentType/>
  <cp:contentStatus/>
</cp:coreProperties>
</file>