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'муж'!$A$1:$K$17</definedName>
  </definedNames>
  <calcPr fullCalcOnLoad="1"/>
</workbook>
</file>

<file path=xl/sharedStrings.xml><?xml version="1.0" encoding="utf-8"?>
<sst xmlns="http://schemas.openxmlformats.org/spreadsheetml/2006/main" count="150" uniqueCount="40">
  <si>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</si>
  <si>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</si>
  <si>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</si>
  <si>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</si>
  <si>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</si>
  <si>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</si>
  <si>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</si>
  <si>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</si>
  <si>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</si>
  <si>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</si>
  <si>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</si>
  <si>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</si>
  <si>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</si>
  <si>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</si>
  <si>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</si>
  <si>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</si>
  <si>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</si>
  <si>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</si>
  <si>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</si>
  <si>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</si>
  <si>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</si>
  <si>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>3 раунд</t>
  </si>
  <si>
    <t>Томск</t>
  </si>
  <si>
    <t>Барнаул</t>
  </si>
  <si>
    <t>Паршуков Максим</t>
  </si>
  <si>
    <t>Мотрук Анна</t>
  </si>
  <si>
    <t>Максимов Артем</t>
  </si>
  <si>
    <t>Шерегеда Кристина</t>
  </si>
  <si>
    <t>Мурзин Андрей</t>
  </si>
  <si>
    <t xml:space="preserve">                          Кубок БЦ "Пилот" сезон 2010-2011 г. г. </t>
  </si>
  <si>
    <t>Волжанкин Юрий</t>
  </si>
  <si>
    <t>Носов Юрий</t>
  </si>
  <si>
    <t>х</t>
  </si>
  <si>
    <t xml:space="preserve">              12 декабря 2010 г. </t>
  </si>
  <si>
    <t>2 этап</t>
  </si>
  <si>
    <t>Кравченко Марина</t>
  </si>
  <si>
    <t>Юдина Кристина</t>
  </si>
  <si>
    <t>Поторочин Владимир</t>
  </si>
  <si>
    <t>Поторочин Филипп</t>
  </si>
  <si>
    <t>Козлов Александр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</si>
</sst>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SheetLayoutView="75" workbookViewId="0" topLeftCell="A1">
      <selection activeCell="N25" sqref="N25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29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34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8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9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0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52" t="s">
        <v>28</v>
      </c>
      <c r="C11" s="52" t="s">
        <v>14</v>
      </c>
      <c r="D11" s="42">
        <v>194</v>
      </c>
      <c r="E11" s="27">
        <v>203</v>
      </c>
      <c r="F11" s="42">
        <v>192</v>
      </c>
      <c r="G11" s="27">
        <v>195</v>
      </c>
      <c r="H11" s="42">
        <v>193</v>
      </c>
      <c r="I11" s="27">
        <v>245</v>
      </c>
      <c r="J11" s="32">
        <f aca="true" t="shared" si="0" ref="J11:J20">AVERAGE(D11:I11)</f>
        <v>203.66666666666666</v>
      </c>
      <c r="K11" s="31">
        <f aca="true" t="shared" si="1" ref="K11:K20">SUM(D11:I11)</f>
        <v>1222</v>
      </c>
      <c r="L11" s="1">
        <f aca="true" t="shared" si="2" ref="L11:L20">MAX(D11:I11)-MIN(D11:I11)</f>
        <v>53</v>
      </c>
    </row>
    <row r="12" spans="1:12" ht="16.5" customHeight="1" thickBot="1">
      <c r="A12" s="30">
        <v>2</v>
      </c>
      <c r="B12" s="52" t="s">
        <v>36</v>
      </c>
      <c r="C12" s="53" t="s">
        <v>14</v>
      </c>
      <c r="D12" s="24">
        <v>195</v>
      </c>
      <c r="E12" s="28">
        <v>211</v>
      </c>
      <c r="F12" s="24">
        <v>233</v>
      </c>
      <c r="G12" s="28">
        <v>164</v>
      </c>
      <c r="H12" s="58">
        <v>203</v>
      </c>
      <c r="I12" s="28">
        <v>177</v>
      </c>
      <c r="J12" s="32">
        <f t="shared" si="0"/>
        <v>197.16666666666666</v>
      </c>
      <c r="K12" s="31">
        <f t="shared" si="1"/>
        <v>1183</v>
      </c>
      <c r="L12" s="1">
        <f t="shared" si="2"/>
        <v>69</v>
      </c>
    </row>
    <row r="13" spans="1:12" ht="16.5" customHeight="1" thickBot="1">
      <c r="A13" s="30">
        <v>3</v>
      </c>
      <c r="B13" s="53" t="s">
        <v>37</v>
      </c>
      <c r="C13" s="53" t="s">
        <v>14</v>
      </c>
      <c r="D13" s="24">
        <v>195</v>
      </c>
      <c r="E13" s="28">
        <v>210</v>
      </c>
      <c r="F13" s="24">
        <v>202</v>
      </c>
      <c r="G13" s="28">
        <v>158</v>
      </c>
      <c r="H13" s="26">
        <v>215</v>
      </c>
      <c r="I13" s="27">
        <v>194</v>
      </c>
      <c r="J13" s="32">
        <f t="shared" si="0"/>
        <v>195.66666666666666</v>
      </c>
      <c r="K13" s="31">
        <f t="shared" si="1"/>
        <v>1174</v>
      </c>
      <c r="L13" s="1">
        <f t="shared" si="2"/>
        <v>57</v>
      </c>
    </row>
    <row r="14" spans="1:12" ht="16.5" customHeight="1" thickBot="1">
      <c r="A14" s="30">
        <v>4</v>
      </c>
      <c r="B14" s="52" t="s">
        <v>35</v>
      </c>
      <c r="C14" s="52" t="s">
        <v>14</v>
      </c>
      <c r="D14" s="24">
        <v>221</v>
      </c>
      <c r="E14" s="59">
        <v>180</v>
      </c>
      <c r="F14" s="58">
        <v>178</v>
      </c>
      <c r="G14" s="28">
        <v>189</v>
      </c>
      <c r="H14" s="24">
        <v>190</v>
      </c>
      <c r="I14" s="28">
        <v>208</v>
      </c>
      <c r="J14" s="32">
        <f t="shared" si="0"/>
        <v>194.33333333333334</v>
      </c>
      <c r="K14" s="31">
        <f t="shared" si="1"/>
        <v>1166</v>
      </c>
      <c r="L14" s="1">
        <f t="shared" si="2"/>
        <v>43</v>
      </c>
    </row>
    <row r="15" spans="1:12" ht="16.5" customHeight="1" thickBot="1">
      <c r="A15" s="30">
        <v>5</v>
      </c>
      <c r="B15" s="52" t="s">
        <v>38</v>
      </c>
      <c r="C15" s="52" t="s">
        <v>14</v>
      </c>
      <c r="D15" s="24">
        <v>199</v>
      </c>
      <c r="E15" s="28">
        <v>223</v>
      </c>
      <c r="F15" s="24">
        <v>179</v>
      </c>
      <c r="G15" s="28">
        <v>210</v>
      </c>
      <c r="H15" s="24">
        <v>165</v>
      </c>
      <c r="I15" s="28">
        <v>189</v>
      </c>
      <c r="J15" s="32">
        <f t="shared" si="0"/>
        <v>194.16666666666666</v>
      </c>
      <c r="K15" s="31">
        <f t="shared" si="1"/>
        <v>1165</v>
      </c>
      <c r="L15" s="1">
        <f t="shared" si="2"/>
        <v>58</v>
      </c>
    </row>
    <row r="16" spans="1:12" ht="16.5" customHeight="1" thickBot="1">
      <c r="A16" s="30">
        <v>6</v>
      </c>
      <c r="B16" s="53" t="s">
        <v>25</v>
      </c>
      <c r="C16" s="52" t="s">
        <v>22</v>
      </c>
      <c r="D16" s="24">
        <v>181</v>
      </c>
      <c r="E16" s="28">
        <v>192</v>
      </c>
      <c r="F16" s="58">
        <v>179</v>
      </c>
      <c r="G16" s="59">
        <v>200</v>
      </c>
      <c r="H16" s="24">
        <v>179</v>
      </c>
      <c r="I16" s="28">
        <v>201</v>
      </c>
      <c r="J16" s="32">
        <f t="shared" si="0"/>
        <v>188.66666666666666</v>
      </c>
      <c r="K16" s="31">
        <f t="shared" si="1"/>
        <v>1132</v>
      </c>
      <c r="L16" s="1">
        <f t="shared" si="2"/>
        <v>22</v>
      </c>
    </row>
    <row r="17" spans="1:12" ht="16.5" customHeight="1" thickBot="1">
      <c r="A17" s="30">
        <v>7</v>
      </c>
      <c r="B17" s="52" t="s">
        <v>26</v>
      </c>
      <c r="C17" s="52" t="s">
        <v>22</v>
      </c>
      <c r="D17" s="26">
        <v>180</v>
      </c>
      <c r="E17" s="27">
        <v>168</v>
      </c>
      <c r="F17" s="26">
        <v>222</v>
      </c>
      <c r="G17" s="60">
        <v>174</v>
      </c>
      <c r="H17" s="58">
        <v>170</v>
      </c>
      <c r="I17" s="28">
        <v>190</v>
      </c>
      <c r="J17" s="32">
        <f t="shared" si="0"/>
        <v>184</v>
      </c>
      <c r="K17" s="31">
        <f t="shared" si="1"/>
        <v>1104</v>
      </c>
      <c r="L17" s="1">
        <f t="shared" si="2"/>
        <v>54</v>
      </c>
    </row>
    <row r="18" spans="1:12" ht="16.5" customHeight="1" thickBot="1">
      <c r="A18" s="30">
        <v>8</v>
      </c>
      <c r="B18" s="52" t="s">
        <v>24</v>
      </c>
      <c r="C18" s="52" t="s">
        <v>23</v>
      </c>
      <c r="D18" s="24">
        <v>191</v>
      </c>
      <c r="E18" s="28">
        <v>201</v>
      </c>
      <c r="F18" s="24">
        <v>161</v>
      </c>
      <c r="G18" s="28">
        <v>175</v>
      </c>
      <c r="H18" s="24">
        <v>168</v>
      </c>
      <c r="I18" s="28">
        <v>164</v>
      </c>
      <c r="J18" s="32">
        <f t="shared" si="0"/>
        <v>176.66666666666666</v>
      </c>
      <c r="K18" s="31">
        <f t="shared" si="1"/>
        <v>1060</v>
      </c>
      <c r="L18" s="1">
        <f t="shared" si="2"/>
        <v>40</v>
      </c>
    </row>
    <row r="19" spans="1:12" ht="16.5" customHeight="1" thickBot="1">
      <c r="A19" s="30">
        <v>9</v>
      </c>
      <c r="B19" s="53" t="s">
        <v>31</v>
      </c>
      <c r="C19" s="52" t="s">
        <v>14</v>
      </c>
      <c r="D19" s="24">
        <v>181</v>
      </c>
      <c r="E19" s="28">
        <v>144</v>
      </c>
      <c r="F19" s="58">
        <v>149</v>
      </c>
      <c r="G19" s="28">
        <v>143</v>
      </c>
      <c r="H19" s="67">
        <v>175</v>
      </c>
      <c r="I19" s="29">
        <v>183</v>
      </c>
      <c r="J19" s="32">
        <f t="shared" si="0"/>
        <v>162.5</v>
      </c>
      <c r="K19" s="31">
        <f t="shared" si="1"/>
        <v>975</v>
      </c>
      <c r="L19" s="1">
        <f t="shared" si="2"/>
        <v>40</v>
      </c>
    </row>
    <row r="20" spans="1:12" ht="16.5" customHeight="1" thickBot="1">
      <c r="A20" s="30">
        <v>10</v>
      </c>
      <c r="B20" s="53" t="s">
        <v>27</v>
      </c>
      <c r="C20" s="52" t="s">
        <v>14</v>
      </c>
      <c r="D20" s="25">
        <v>155</v>
      </c>
      <c r="E20" s="66">
        <v>169</v>
      </c>
      <c r="F20" s="25">
        <v>162</v>
      </c>
      <c r="G20" s="29">
        <v>165</v>
      </c>
      <c r="H20" s="58">
        <v>152</v>
      </c>
      <c r="I20" s="28">
        <v>159</v>
      </c>
      <c r="J20" s="32">
        <f t="shared" si="0"/>
        <v>160.33333333333334</v>
      </c>
      <c r="K20" s="31">
        <f t="shared" si="1"/>
        <v>962</v>
      </c>
      <c r="L20" s="1">
        <f t="shared" si="2"/>
        <v>17</v>
      </c>
    </row>
    <row r="21" spans="1:11" ht="8.25" customHeight="1" thickBot="1">
      <c r="A21" s="61"/>
      <c r="B21" s="65"/>
      <c r="C21" s="62"/>
      <c r="D21" s="67"/>
      <c r="E21" s="66"/>
      <c r="F21" s="67"/>
      <c r="G21" s="66"/>
      <c r="H21" s="58"/>
      <c r="I21" s="59"/>
      <c r="J21" s="63"/>
      <c r="K21" s="64"/>
    </row>
    <row r="22" spans="1:12" ht="16.5" customHeight="1" thickBot="1">
      <c r="A22" s="30">
        <v>11</v>
      </c>
      <c r="B22" s="52" t="s">
        <v>39</v>
      </c>
      <c r="C22" s="52" t="s">
        <v>14</v>
      </c>
      <c r="D22" s="24">
        <v>162</v>
      </c>
      <c r="E22" s="28">
        <v>155</v>
      </c>
      <c r="F22" s="24">
        <v>138</v>
      </c>
      <c r="G22" s="28">
        <v>174</v>
      </c>
      <c r="H22" s="24">
        <v>170</v>
      </c>
      <c r="I22" s="28">
        <v>159</v>
      </c>
      <c r="J22" s="32">
        <f>AVERAGE(D22:I22)</f>
        <v>159.66666666666666</v>
      </c>
      <c r="K22" s="31">
        <f>SUM(D22:I22)</f>
        <v>958</v>
      </c>
      <c r="L22" s="1">
        <f>MAX(D22:I22)-MIN(D22:I22)</f>
        <v>36</v>
      </c>
    </row>
    <row r="23" spans="1:12" ht="17.25" customHeight="1">
      <c r="A23" s="30">
        <v>12</v>
      </c>
      <c r="B23" s="53" t="s">
        <v>30</v>
      </c>
      <c r="C23" s="53" t="s">
        <v>14</v>
      </c>
      <c r="D23" s="24">
        <v>112</v>
      </c>
      <c r="E23" s="28">
        <v>116</v>
      </c>
      <c r="F23" s="24">
        <v>163</v>
      </c>
      <c r="G23" s="28">
        <v>117</v>
      </c>
      <c r="H23" s="24">
        <v>121</v>
      </c>
      <c r="I23" s="28">
        <v>124</v>
      </c>
      <c r="J23" s="32">
        <f>AVERAGE(D23:I23)</f>
        <v>125.5</v>
      </c>
      <c r="K23" s="31">
        <f>SUM(D23:I23)</f>
        <v>753</v>
      </c>
      <c r="L23" s="1">
        <f>MAX(D23:I23)-MIN(D23:I23)</f>
        <v>51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40" t="s">
        <v>17</v>
      </c>
      <c r="G2" s="41"/>
    </row>
    <row r="3" spans="1:11" ht="15.75">
      <c r="A3" s="36"/>
      <c r="B3" s="44" t="s">
        <v>19</v>
      </c>
      <c r="D3" s="36"/>
      <c r="E3" s="36"/>
      <c r="F3" s="36"/>
      <c r="H3" s="36"/>
      <c r="I3" s="44" t="s">
        <v>20</v>
      </c>
      <c r="J3" s="36"/>
      <c r="K3" s="36"/>
    </row>
    <row r="4" spans="1:13" ht="19.5" customHeight="1">
      <c r="A4" s="35" t="s">
        <v>13</v>
      </c>
      <c r="B4" s="49" t="s">
        <v>15</v>
      </c>
      <c r="C4" s="43" t="s">
        <v>3</v>
      </c>
      <c r="D4" s="35" t="s">
        <v>4</v>
      </c>
      <c r="E4" s="35" t="s">
        <v>18</v>
      </c>
      <c r="F4" s="35" t="s">
        <v>0</v>
      </c>
      <c r="H4" s="35" t="s">
        <v>13</v>
      </c>
      <c r="I4" s="49" t="s">
        <v>15</v>
      </c>
      <c r="J4" s="43" t="s">
        <v>3</v>
      </c>
      <c r="K4" s="35" t="s">
        <v>4</v>
      </c>
      <c r="L4" s="35" t="s">
        <v>18</v>
      </c>
      <c r="M4" s="35"/>
    </row>
    <row r="5" spans="1:13" ht="19.5" customHeight="1">
      <c r="A5" s="47">
        <v>8</v>
      </c>
      <c r="B5" s="45" t="s">
        <v>24</v>
      </c>
      <c r="C5" s="46">
        <v>192</v>
      </c>
      <c r="D5" s="46">
        <v>163</v>
      </c>
      <c r="E5" s="46">
        <f aca="true" t="shared" si="0" ref="E5:E12">SUM(C5:D5)</f>
        <v>355</v>
      </c>
      <c r="F5" s="46" t="s">
        <v>32</v>
      </c>
      <c r="G5" s="44"/>
      <c r="H5" s="47">
        <v>1</v>
      </c>
      <c r="I5" s="45" t="s">
        <v>28</v>
      </c>
      <c r="J5" s="46">
        <v>224</v>
      </c>
      <c r="K5" s="46">
        <v>247</v>
      </c>
      <c r="L5" s="46">
        <f aca="true" t="shared" si="1" ref="L5:L12">SUM(J5:K5)</f>
        <v>471</v>
      </c>
      <c r="M5" s="46" t="s">
        <v>32</v>
      </c>
    </row>
    <row r="6" spans="1:13" ht="19.5" customHeight="1">
      <c r="A6" s="47">
        <v>7</v>
      </c>
      <c r="B6" s="45" t="s">
        <v>26</v>
      </c>
      <c r="C6" s="46">
        <v>170</v>
      </c>
      <c r="D6" s="46">
        <v>185</v>
      </c>
      <c r="E6" s="46">
        <f t="shared" si="0"/>
        <v>355</v>
      </c>
      <c r="F6" s="46" t="s">
        <v>32</v>
      </c>
      <c r="G6" s="44"/>
      <c r="H6" s="47">
        <v>3</v>
      </c>
      <c r="I6" s="45" t="s">
        <v>37</v>
      </c>
      <c r="J6" s="46">
        <v>188</v>
      </c>
      <c r="K6" s="46">
        <v>206</v>
      </c>
      <c r="L6" s="46">
        <f t="shared" si="1"/>
        <v>394</v>
      </c>
      <c r="M6" s="46" t="s">
        <v>32</v>
      </c>
    </row>
    <row r="7" spans="1:13" ht="19.5" customHeight="1">
      <c r="A7" s="47">
        <v>11</v>
      </c>
      <c r="B7" s="45" t="s">
        <v>39</v>
      </c>
      <c r="C7" s="46">
        <v>202</v>
      </c>
      <c r="D7" s="46">
        <v>137</v>
      </c>
      <c r="E7" s="46">
        <f t="shared" si="0"/>
        <v>339</v>
      </c>
      <c r="F7" s="46" t="s">
        <v>32</v>
      </c>
      <c r="G7" s="44"/>
      <c r="H7" s="47">
        <v>8</v>
      </c>
      <c r="I7" s="45" t="s">
        <v>24</v>
      </c>
      <c r="J7" s="46">
        <v>194</v>
      </c>
      <c r="K7" s="46">
        <v>188</v>
      </c>
      <c r="L7" s="46">
        <f t="shared" si="1"/>
        <v>382</v>
      </c>
      <c r="M7" s="46" t="s">
        <v>32</v>
      </c>
    </row>
    <row r="8" spans="1:13" ht="19.5" customHeight="1">
      <c r="A8" s="47">
        <v>5</v>
      </c>
      <c r="B8" s="45" t="s">
        <v>38</v>
      </c>
      <c r="C8" s="46">
        <v>162</v>
      </c>
      <c r="D8" s="46">
        <v>163</v>
      </c>
      <c r="E8" s="46">
        <f t="shared" si="0"/>
        <v>325</v>
      </c>
      <c r="F8" s="46" t="s">
        <v>32</v>
      </c>
      <c r="G8" s="44"/>
      <c r="H8" s="47">
        <v>5</v>
      </c>
      <c r="I8" s="45" t="s">
        <v>38</v>
      </c>
      <c r="J8" s="46">
        <v>192</v>
      </c>
      <c r="K8" s="46">
        <v>168</v>
      </c>
      <c r="L8" s="46">
        <f t="shared" si="1"/>
        <v>360</v>
      </c>
      <c r="M8" s="46" t="s">
        <v>32</v>
      </c>
    </row>
    <row r="9" spans="1:13" ht="19.5" customHeight="1">
      <c r="A9" s="47">
        <v>6</v>
      </c>
      <c r="B9" s="45" t="s">
        <v>25</v>
      </c>
      <c r="C9" s="46">
        <v>140</v>
      </c>
      <c r="D9" s="46">
        <v>178</v>
      </c>
      <c r="E9" s="46">
        <f t="shared" si="0"/>
        <v>318</v>
      </c>
      <c r="F9" s="46">
        <v>9</v>
      </c>
      <c r="G9" s="44"/>
      <c r="H9" s="47">
        <v>4</v>
      </c>
      <c r="I9" s="45" t="s">
        <v>35</v>
      </c>
      <c r="J9" s="46">
        <v>162</v>
      </c>
      <c r="K9" s="46">
        <v>186</v>
      </c>
      <c r="L9" s="46">
        <f t="shared" si="1"/>
        <v>348</v>
      </c>
      <c r="M9" s="46">
        <v>6</v>
      </c>
    </row>
    <row r="10" spans="1:13" ht="19.5" customHeight="1">
      <c r="A10" s="47">
        <v>9</v>
      </c>
      <c r="B10" s="45" t="s">
        <v>31</v>
      </c>
      <c r="C10" s="46">
        <v>153</v>
      </c>
      <c r="D10" s="46">
        <v>135</v>
      </c>
      <c r="E10" s="46">
        <f t="shared" si="0"/>
        <v>288</v>
      </c>
      <c r="F10" s="46">
        <v>10</v>
      </c>
      <c r="G10" s="44"/>
      <c r="H10" s="47">
        <v>2</v>
      </c>
      <c r="I10" s="45" t="s">
        <v>36</v>
      </c>
      <c r="J10" s="46">
        <v>191</v>
      </c>
      <c r="K10" s="46">
        <v>151</v>
      </c>
      <c r="L10" s="46">
        <f t="shared" si="1"/>
        <v>342</v>
      </c>
      <c r="M10" s="46">
        <v>5</v>
      </c>
    </row>
    <row r="11" spans="1:13" ht="19.5" customHeight="1">
      <c r="A11" s="47">
        <v>10</v>
      </c>
      <c r="B11" s="45" t="s">
        <v>27</v>
      </c>
      <c r="C11" s="46">
        <v>156</v>
      </c>
      <c r="D11" s="46">
        <v>128</v>
      </c>
      <c r="E11" s="46">
        <f t="shared" si="0"/>
        <v>284</v>
      </c>
      <c r="F11" s="46">
        <v>11</v>
      </c>
      <c r="G11" s="48"/>
      <c r="H11" s="47">
        <v>11</v>
      </c>
      <c r="I11" s="45" t="s">
        <v>39</v>
      </c>
      <c r="J11" s="46">
        <v>167</v>
      </c>
      <c r="K11" s="46">
        <v>166</v>
      </c>
      <c r="L11" s="46">
        <f t="shared" si="1"/>
        <v>333</v>
      </c>
      <c r="M11" s="46">
        <v>8</v>
      </c>
    </row>
    <row r="12" spans="1:13" ht="19.5" customHeight="1">
      <c r="A12" s="47">
        <v>12</v>
      </c>
      <c r="B12" s="45" t="s">
        <v>30</v>
      </c>
      <c r="C12" s="46">
        <v>137</v>
      </c>
      <c r="D12" s="46">
        <v>119</v>
      </c>
      <c r="E12" s="46">
        <f t="shared" si="0"/>
        <v>256</v>
      </c>
      <c r="F12" s="46">
        <v>12</v>
      </c>
      <c r="H12" s="47">
        <v>7</v>
      </c>
      <c r="I12" s="45" t="s">
        <v>26</v>
      </c>
      <c r="J12" s="46">
        <v>166</v>
      </c>
      <c r="K12" s="46">
        <v>150</v>
      </c>
      <c r="L12" s="46">
        <f t="shared" si="1"/>
        <v>316</v>
      </c>
      <c r="M12" s="46">
        <v>7</v>
      </c>
    </row>
    <row r="13" spans="1:6" ht="12.75">
      <c r="A13" s="37"/>
      <c r="B13" s="38"/>
      <c r="C13" s="38"/>
      <c r="D13" s="37"/>
      <c r="E13" s="37"/>
      <c r="F13" s="37"/>
    </row>
    <row r="15" spans="1:13" ht="15.75">
      <c r="A15" s="36"/>
      <c r="B15" s="44" t="s">
        <v>21</v>
      </c>
      <c r="C15" s="36"/>
      <c r="D15" s="36"/>
      <c r="H15" s="37"/>
      <c r="I15" s="54"/>
      <c r="J15" s="37"/>
      <c r="K15" s="37"/>
      <c r="L15" s="38"/>
      <c r="M15" s="38"/>
    </row>
    <row r="16" spans="1:13" ht="15.75">
      <c r="A16" s="35" t="s">
        <v>13</v>
      </c>
      <c r="B16" s="49" t="s">
        <v>15</v>
      </c>
      <c r="C16" s="43" t="s">
        <v>3</v>
      </c>
      <c r="D16" s="35" t="s">
        <v>4</v>
      </c>
      <c r="E16" s="35" t="s">
        <v>18</v>
      </c>
      <c r="F16" s="35" t="s">
        <v>0</v>
      </c>
      <c r="H16" s="37"/>
      <c r="I16" s="54"/>
      <c r="J16" s="55"/>
      <c r="K16" s="37"/>
      <c r="L16" s="37"/>
      <c r="M16" s="37"/>
    </row>
    <row r="17" spans="1:13" ht="19.5" customHeight="1">
      <c r="A17" s="47">
        <v>3</v>
      </c>
      <c r="B17" s="45" t="s">
        <v>37</v>
      </c>
      <c r="C17" s="46">
        <v>205</v>
      </c>
      <c r="D17" s="46">
        <v>265</v>
      </c>
      <c r="E17" s="46">
        <f>SUM(C17:D17)</f>
        <v>470</v>
      </c>
      <c r="F17" s="46">
        <v>1</v>
      </c>
      <c r="H17" s="56"/>
      <c r="I17" s="57"/>
      <c r="J17" s="56"/>
      <c r="K17" s="56"/>
      <c r="L17" s="56"/>
      <c r="M17" s="56"/>
    </row>
    <row r="18" spans="1:13" ht="19.5" customHeight="1">
      <c r="A18" s="47">
        <v>8</v>
      </c>
      <c r="B18" s="45" t="s">
        <v>24</v>
      </c>
      <c r="C18" s="46">
        <v>183</v>
      </c>
      <c r="D18" s="46">
        <v>199</v>
      </c>
      <c r="E18" s="46">
        <f>SUM(C18:D18)</f>
        <v>382</v>
      </c>
      <c r="F18" s="46">
        <v>2</v>
      </c>
      <c r="H18" s="56"/>
      <c r="I18" s="37"/>
      <c r="J18" s="39" t="s">
        <v>16</v>
      </c>
      <c r="K18" s="37"/>
      <c r="L18" s="37"/>
      <c r="M18" s="56"/>
    </row>
    <row r="19" spans="1:13" ht="19.5" customHeight="1">
      <c r="A19" s="47">
        <v>1</v>
      </c>
      <c r="B19" s="45" t="s">
        <v>28</v>
      </c>
      <c r="C19" s="46">
        <v>189</v>
      </c>
      <c r="D19" s="46">
        <v>183</v>
      </c>
      <c r="E19" s="46">
        <f>SUM(C19:D19)</f>
        <v>372</v>
      </c>
      <c r="F19" s="46">
        <v>3</v>
      </c>
      <c r="H19" s="56"/>
      <c r="I19" s="74" t="s">
        <v>37</v>
      </c>
      <c r="J19" s="75"/>
      <c r="K19" s="75"/>
      <c r="L19" s="76"/>
      <c r="M19" s="56"/>
    </row>
    <row r="20" spans="1:13" ht="19.5" customHeight="1">
      <c r="A20" s="47">
        <v>5</v>
      </c>
      <c r="B20" s="45" t="s">
        <v>38</v>
      </c>
      <c r="C20" s="46">
        <v>186</v>
      </c>
      <c r="D20" s="46">
        <v>181</v>
      </c>
      <c r="E20" s="46">
        <f>SUM(C20:D20)</f>
        <v>367</v>
      </c>
      <c r="F20" s="46">
        <v>4</v>
      </c>
      <c r="H20" s="56"/>
      <c r="I20" s="77"/>
      <c r="J20" s="78"/>
      <c r="K20" s="78"/>
      <c r="L20" s="79"/>
      <c r="M20" s="56"/>
    </row>
    <row r="21" ht="12.75" customHeight="1"/>
  </sheetData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SheetLayoutView="75" workbookViewId="0" topLeftCell="A1">
      <selection activeCell="G30" sqref="G30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29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34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19" t="s">
        <v>28</v>
      </c>
      <c r="C11" s="23" t="s">
        <v>14</v>
      </c>
      <c r="D11" s="24">
        <v>194</v>
      </c>
      <c r="E11" s="28">
        <v>203</v>
      </c>
      <c r="F11" s="24">
        <v>192</v>
      </c>
      <c r="G11" s="27">
        <v>195</v>
      </c>
      <c r="H11" s="42">
        <v>193</v>
      </c>
      <c r="I11" s="27">
        <v>245</v>
      </c>
      <c r="J11" s="32">
        <f aca="true" t="shared" si="0" ref="J11:J18">AVERAGE(D11:I11)</f>
        <v>203.66666666666666</v>
      </c>
      <c r="K11" s="31">
        <f aca="true" t="shared" si="1" ref="K11:K18">SUM(D11:I11)</f>
        <v>1222</v>
      </c>
      <c r="L11" s="1">
        <f aca="true" t="shared" si="2" ref="L11:L18">MAX(D11:I11)-MIN(D11:I11)</f>
        <v>53</v>
      </c>
    </row>
    <row r="12" spans="1:12" ht="16.5" customHeight="1" thickBot="1">
      <c r="A12" s="30">
        <v>2</v>
      </c>
      <c r="B12" s="20" t="s">
        <v>37</v>
      </c>
      <c r="C12" s="22" t="s">
        <v>14</v>
      </c>
      <c r="D12" s="24">
        <v>195</v>
      </c>
      <c r="E12" s="28">
        <v>210</v>
      </c>
      <c r="F12" s="24">
        <v>202</v>
      </c>
      <c r="G12" s="28">
        <v>158</v>
      </c>
      <c r="H12" s="24">
        <v>215</v>
      </c>
      <c r="I12" s="28">
        <v>194</v>
      </c>
      <c r="J12" s="32">
        <f t="shared" si="0"/>
        <v>195.66666666666666</v>
      </c>
      <c r="K12" s="31">
        <f t="shared" si="1"/>
        <v>1174</v>
      </c>
      <c r="L12" s="1">
        <f t="shared" si="2"/>
        <v>57</v>
      </c>
    </row>
    <row r="13" spans="1:12" ht="16.5" customHeight="1" thickBot="1">
      <c r="A13" s="30">
        <v>3</v>
      </c>
      <c r="B13" s="19" t="s">
        <v>38</v>
      </c>
      <c r="C13" s="21" t="s">
        <v>14</v>
      </c>
      <c r="D13" s="26">
        <v>199</v>
      </c>
      <c r="E13" s="27">
        <v>223</v>
      </c>
      <c r="F13" s="26">
        <v>179</v>
      </c>
      <c r="G13" s="28">
        <v>210</v>
      </c>
      <c r="H13" s="24">
        <v>165</v>
      </c>
      <c r="I13" s="28">
        <v>189</v>
      </c>
      <c r="J13" s="32">
        <f t="shared" si="0"/>
        <v>194.16666666666666</v>
      </c>
      <c r="K13" s="31">
        <f t="shared" si="1"/>
        <v>1165</v>
      </c>
      <c r="L13" s="1">
        <f t="shared" si="2"/>
        <v>58</v>
      </c>
    </row>
    <row r="14" spans="1:12" ht="16.5" customHeight="1" thickBot="1">
      <c r="A14" s="30">
        <v>4</v>
      </c>
      <c r="B14" s="19" t="s">
        <v>24</v>
      </c>
      <c r="C14" s="21" t="s">
        <v>23</v>
      </c>
      <c r="D14" s="24">
        <v>191</v>
      </c>
      <c r="E14" s="28">
        <v>201</v>
      </c>
      <c r="F14" s="24">
        <v>161</v>
      </c>
      <c r="G14" s="28">
        <v>175</v>
      </c>
      <c r="H14" s="25">
        <v>168</v>
      </c>
      <c r="I14" s="29">
        <v>164</v>
      </c>
      <c r="J14" s="32">
        <f t="shared" si="0"/>
        <v>176.66666666666666</v>
      </c>
      <c r="K14" s="31">
        <f t="shared" si="1"/>
        <v>1060</v>
      </c>
      <c r="L14" s="1">
        <f t="shared" si="2"/>
        <v>40</v>
      </c>
    </row>
    <row r="15" spans="1:12" ht="16.5" customHeight="1" thickBot="1">
      <c r="A15" s="30">
        <v>5</v>
      </c>
      <c r="B15" s="19" t="s">
        <v>26</v>
      </c>
      <c r="C15" s="21" t="s">
        <v>22</v>
      </c>
      <c r="D15" s="24">
        <v>180</v>
      </c>
      <c r="E15" s="28">
        <v>168</v>
      </c>
      <c r="F15" s="24">
        <v>222</v>
      </c>
      <c r="G15" s="24">
        <v>138</v>
      </c>
      <c r="H15" s="24">
        <v>160</v>
      </c>
      <c r="I15" s="28">
        <v>190</v>
      </c>
      <c r="J15" s="32">
        <f t="shared" si="0"/>
        <v>176.33333333333334</v>
      </c>
      <c r="K15" s="31">
        <f t="shared" si="1"/>
        <v>1058</v>
      </c>
      <c r="L15" s="1">
        <f t="shared" si="2"/>
        <v>84</v>
      </c>
    </row>
    <row r="16" spans="1:12" ht="16.5" customHeight="1" thickBot="1">
      <c r="A16" s="30">
        <v>6</v>
      </c>
      <c r="B16" s="19" t="s">
        <v>39</v>
      </c>
      <c r="C16" s="21" t="s">
        <v>14</v>
      </c>
      <c r="D16" s="24">
        <v>162</v>
      </c>
      <c r="E16" s="28">
        <v>155</v>
      </c>
      <c r="F16" s="24">
        <v>138</v>
      </c>
      <c r="G16" s="27">
        <v>174</v>
      </c>
      <c r="H16" s="24">
        <v>170</v>
      </c>
      <c r="I16" s="28">
        <v>159</v>
      </c>
      <c r="J16" s="32">
        <f t="shared" si="0"/>
        <v>159.66666666666666</v>
      </c>
      <c r="K16" s="31">
        <f t="shared" si="1"/>
        <v>958</v>
      </c>
      <c r="L16" s="1">
        <f t="shared" si="2"/>
        <v>36</v>
      </c>
    </row>
    <row r="17" spans="1:12" ht="16.5" customHeight="1" thickBot="1">
      <c r="A17" s="30">
        <v>7</v>
      </c>
      <c r="B17" s="19" t="s">
        <v>31</v>
      </c>
      <c r="C17" s="23" t="s">
        <v>14</v>
      </c>
      <c r="D17" s="24">
        <v>181</v>
      </c>
      <c r="E17" s="28">
        <v>144</v>
      </c>
      <c r="F17" s="24">
        <v>133</v>
      </c>
      <c r="G17" s="28">
        <v>143</v>
      </c>
      <c r="H17" s="24">
        <v>131</v>
      </c>
      <c r="I17" s="28">
        <v>183</v>
      </c>
      <c r="J17" s="32">
        <f t="shared" si="0"/>
        <v>152.5</v>
      </c>
      <c r="K17" s="31">
        <f t="shared" si="1"/>
        <v>915</v>
      </c>
      <c r="L17" s="1">
        <f t="shared" si="2"/>
        <v>52</v>
      </c>
    </row>
    <row r="18" spans="1:12" ht="16.5" customHeight="1">
      <c r="A18" s="30">
        <v>8</v>
      </c>
      <c r="B18" s="19" t="s">
        <v>30</v>
      </c>
      <c r="C18" s="21" t="s">
        <v>14</v>
      </c>
      <c r="D18" s="24">
        <v>112</v>
      </c>
      <c r="E18" s="28">
        <v>116</v>
      </c>
      <c r="F18" s="24">
        <v>163</v>
      </c>
      <c r="G18" s="28">
        <v>117</v>
      </c>
      <c r="H18" s="24">
        <v>121</v>
      </c>
      <c r="I18" s="28">
        <v>124</v>
      </c>
      <c r="J18" s="32">
        <f t="shared" si="0"/>
        <v>125.5</v>
      </c>
      <c r="K18" s="31">
        <f t="shared" si="1"/>
        <v>753</v>
      </c>
      <c r="L18" s="1">
        <f t="shared" si="2"/>
        <v>51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workbookViewId="0" topLeftCell="A1">
      <selection activeCell="F29" sqref="F2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29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34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35</v>
      </c>
      <c r="C11" s="21" t="s">
        <v>14</v>
      </c>
      <c r="D11" s="26">
        <v>221</v>
      </c>
      <c r="E11" s="27">
        <v>172</v>
      </c>
      <c r="F11" s="26">
        <v>178</v>
      </c>
      <c r="G11" s="42">
        <v>189</v>
      </c>
      <c r="H11" s="50">
        <v>190</v>
      </c>
      <c r="I11" s="28">
        <v>208</v>
      </c>
      <c r="J11" s="32">
        <f>AVERAGE(D11:I11)</f>
        <v>193</v>
      </c>
      <c r="K11" s="31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36</v>
      </c>
      <c r="C12" s="21" t="s">
        <v>14</v>
      </c>
      <c r="D12" s="24">
        <v>195</v>
      </c>
      <c r="E12" s="24">
        <v>211</v>
      </c>
      <c r="F12" s="24">
        <v>233</v>
      </c>
      <c r="G12" s="24">
        <v>164</v>
      </c>
      <c r="H12" s="50">
        <v>152</v>
      </c>
      <c r="I12" s="28">
        <v>177</v>
      </c>
      <c r="J12" s="32">
        <f>AVERAGE(D12:I12)</f>
        <v>188.66666666666666</v>
      </c>
      <c r="K12" s="31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25</v>
      </c>
      <c r="C13" s="21" t="s">
        <v>22</v>
      </c>
      <c r="D13" s="24">
        <v>173</v>
      </c>
      <c r="E13" s="24">
        <v>184</v>
      </c>
      <c r="F13" s="24">
        <v>157</v>
      </c>
      <c r="G13" s="24">
        <v>157</v>
      </c>
      <c r="H13" s="51">
        <v>171</v>
      </c>
      <c r="I13" s="27">
        <v>193</v>
      </c>
      <c r="J13" s="32">
        <f>AVERAGE(D13:I13)</f>
        <v>172.5</v>
      </c>
      <c r="K13" s="31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27</v>
      </c>
      <c r="C14" s="21" t="s">
        <v>14</v>
      </c>
      <c r="D14" s="24">
        <v>147</v>
      </c>
      <c r="E14" s="24">
        <v>125</v>
      </c>
      <c r="F14" s="24">
        <v>154</v>
      </c>
      <c r="G14" s="24">
        <v>157</v>
      </c>
      <c r="H14" s="51">
        <v>144</v>
      </c>
      <c r="I14" s="27">
        <v>151</v>
      </c>
      <c r="J14" s="32">
        <f>AVERAGE(D14:I14)</f>
        <v>146.33333333333334</v>
      </c>
      <c r="K14" s="31">
        <f>SUM(D14:I14)</f>
        <v>878</v>
      </c>
      <c r="L14" s="1">
        <f>MAX(D14:I14)-MIN(D14:I14)</f>
        <v>32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2010-12-11T11:10:56Z</dcterms:modified>
  <cp:category/>
  <cp:version/>
  <cp:contentType/>
  <cp:contentStatus/>
</cp:coreProperties>
</file>