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760" activeTab="2"/>
  </bookViews>
  <sheets>
    <sheet name="1 квалификация" sheetId="1" r:id="rId1"/>
    <sheet name="2 квалификация" sheetId="2" r:id="rId2"/>
    <sheet name="Финал" sheetId="3" r:id="rId3"/>
    <sheet name="Итоговые места" sheetId="4" r:id="rId4"/>
  </sheets>
  <definedNames/>
  <calcPr fullCalcOnLoad="1"/>
</workbook>
</file>

<file path=xl/sharedStrings.xml><?xml version="1.0" encoding="utf-8"?>
<sst xmlns="http://schemas.openxmlformats.org/spreadsheetml/2006/main" count="277" uniqueCount="104">
  <si>
    <t>№</t>
  </si>
  <si>
    <t>Ф.И.О. участника</t>
  </si>
  <si>
    <t>Ганд.</t>
  </si>
  <si>
    <t>Сумма</t>
  </si>
  <si>
    <t>Средний</t>
  </si>
  <si>
    <t>Аитов Марат</t>
  </si>
  <si>
    <t>Копыльцова Светлана</t>
  </si>
  <si>
    <t>Девятилов Александр</t>
  </si>
  <si>
    <t>Копыльцов Константин</t>
  </si>
  <si>
    <t>Хохлов Олег</t>
  </si>
  <si>
    <t>1 квал.</t>
  </si>
  <si>
    <t>Ваншейдт Владимир</t>
  </si>
  <si>
    <t>Гущин Андрей</t>
  </si>
  <si>
    <t>1-й раунд</t>
  </si>
  <si>
    <t>2-й раунд</t>
  </si>
  <si>
    <t>3-й раунд</t>
  </si>
  <si>
    <t>Финал</t>
  </si>
  <si>
    <t>2-е место -</t>
  </si>
  <si>
    <t>3-е место -</t>
  </si>
  <si>
    <t>2 квал.</t>
  </si>
  <si>
    <t>Бурашников Сергей</t>
  </si>
  <si>
    <t>Журавлёв Сергей</t>
  </si>
  <si>
    <t>Киселёв Владимир</t>
  </si>
  <si>
    <t>Шишкин Павел</t>
  </si>
  <si>
    <t>Кукшинов Рамиль</t>
  </si>
  <si>
    <t>Сухов Валентин</t>
  </si>
  <si>
    <t>Гренкевич Михаил</t>
  </si>
  <si>
    <t>Демьяшев Александр</t>
  </si>
  <si>
    <t>Гаврилов Андрей</t>
  </si>
  <si>
    <t>Волжанкин Юрий</t>
  </si>
  <si>
    <t>Пражак Наталья</t>
  </si>
  <si>
    <t>Айнутдинов Рашид</t>
  </si>
  <si>
    <t>Пражак Антон</t>
  </si>
  <si>
    <t>Ятыгин Андрей</t>
  </si>
  <si>
    <t>4-е место -</t>
  </si>
  <si>
    <t>Родевич Александр</t>
  </si>
  <si>
    <t>Крылов Николай</t>
  </si>
  <si>
    <t>Нестеров Кирилл</t>
  </si>
  <si>
    <t>Миронов Андрей</t>
  </si>
  <si>
    <t>Григорьев Сергей</t>
  </si>
  <si>
    <t>Шитиков Евгений</t>
  </si>
  <si>
    <t>Корнышов Юрий</t>
  </si>
  <si>
    <t>Володин Андрей</t>
  </si>
  <si>
    <t>Костин Евгений</t>
  </si>
  <si>
    <t>Смоляницкий Максим</t>
  </si>
  <si>
    <t>Мнацаканов Михаил</t>
  </si>
  <si>
    <t>Хачатурян Антон</t>
  </si>
  <si>
    <t>Лозюк Сергей</t>
  </si>
  <si>
    <t>Распределение по местам:</t>
  </si>
  <si>
    <t>Турнир “Master Of The Plastic Ball”</t>
  </si>
  <si>
    <r>
      <t>1-я квалификация                24</t>
    </r>
    <r>
      <rPr>
        <b/>
        <sz val="14"/>
        <color indexed="8"/>
        <rFont val="Calibri"/>
        <family val="2"/>
      </rPr>
      <t>-30 сентября 2015</t>
    </r>
  </si>
  <si>
    <r>
      <t xml:space="preserve">2-я квалификация                </t>
    </r>
    <r>
      <rPr>
        <b/>
        <sz val="14"/>
        <color indexed="8"/>
        <rFont val="Calibri"/>
        <family val="2"/>
      </rPr>
      <t>1 октября 2015</t>
    </r>
  </si>
  <si>
    <t xml:space="preserve">MASTER OF THE PLASTIC BALL - </t>
  </si>
  <si>
    <t>Пятаков Александр</t>
  </si>
  <si>
    <t>Мухин Александр</t>
  </si>
  <si>
    <t>Ерёмин Сергей</t>
  </si>
  <si>
    <t>Резвов Альберт</t>
  </si>
  <si>
    <t>Зорин Иван</t>
  </si>
  <si>
    <t>Логашёв Алексей</t>
  </si>
  <si>
    <t>Логашёва Оксана</t>
  </si>
  <si>
    <t>Новиков Евгений</t>
  </si>
  <si>
    <t>Ан Алексей</t>
  </si>
  <si>
    <t>Ан Наталья</t>
  </si>
  <si>
    <t>Грибов Анатолий</t>
  </si>
  <si>
    <t>Нестерюк Сергей</t>
  </si>
  <si>
    <t>Коробко Алексей</t>
  </si>
  <si>
    <t>Грищенко Денис</t>
  </si>
  <si>
    <t>Криуля Николай</t>
  </si>
  <si>
    <t>Оглы Ян</t>
  </si>
  <si>
    <t>Колокольников Егор</t>
  </si>
  <si>
    <t>Колокольников Степан</t>
  </si>
  <si>
    <t>XIII Пластик-болл</t>
  </si>
  <si>
    <t>Воскобойников Дмитрий</t>
  </si>
  <si>
    <t>Старков Алексей</t>
  </si>
  <si>
    <t>3 путёвки на Кубок НСО (Roll Off)</t>
  </si>
  <si>
    <t>Квал.</t>
  </si>
  <si>
    <t>99799X9</t>
  </si>
  <si>
    <t>+</t>
  </si>
  <si>
    <t>8X8X5--</t>
  </si>
  <si>
    <t>96-----</t>
  </si>
  <si>
    <t>97X8X88</t>
  </si>
  <si>
    <t>3------</t>
  </si>
  <si>
    <t>8798XX8</t>
  </si>
  <si>
    <t>8X87---</t>
  </si>
  <si>
    <t>XXX994-</t>
  </si>
  <si>
    <t>789X8X6</t>
  </si>
  <si>
    <t>696----</t>
  </si>
  <si>
    <t>Гренкевич Михаил     121</t>
  </si>
  <si>
    <t>Гущин Андрей            170</t>
  </si>
  <si>
    <t>Хохлов Олег (-4)             165</t>
  </si>
  <si>
    <t>Смоляницкий Максим  224</t>
  </si>
  <si>
    <t>Смоляницкий Максим  123</t>
  </si>
  <si>
    <t>Гущин Андрей                151</t>
  </si>
  <si>
    <t>Хохлов Олег (-4)         156</t>
  </si>
  <si>
    <t>Гренкевич Михаил    199</t>
  </si>
  <si>
    <t>Гущин Андрей  - I место</t>
  </si>
  <si>
    <t>Гренкевич Михаил  - III место</t>
  </si>
  <si>
    <t>Смоляницкий Максим  - II место</t>
  </si>
  <si>
    <r>
      <t xml:space="preserve">4 </t>
    </r>
    <r>
      <rPr>
        <b/>
        <sz val="12"/>
        <color indexed="10"/>
        <rFont val="Calibri"/>
        <family val="2"/>
      </rPr>
      <t>(сумма по 3 играм 497)</t>
    </r>
  </si>
  <si>
    <r>
      <t xml:space="preserve">2 </t>
    </r>
    <r>
      <rPr>
        <b/>
        <sz val="12"/>
        <color indexed="10"/>
        <rFont val="Calibri"/>
        <family val="2"/>
      </rPr>
      <t>(525)</t>
    </r>
  </si>
  <si>
    <r>
      <t xml:space="preserve">3 </t>
    </r>
    <r>
      <rPr>
        <b/>
        <sz val="12"/>
        <color indexed="10"/>
        <rFont val="Calibri"/>
        <family val="2"/>
      </rPr>
      <t>(513)</t>
    </r>
  </si>
  <si>
    <r>
      <t xml:space="preserve">1 </t>
    </r>
    <r>
      <rPr>
        <b/>
        <sz val="12"/>
        <color indexed="10"/>
        <rFont val="Calibri"/>
        <family val="2"/>
      </rPr>
      <t>(546)</t>
    </r>
  </si>
  <si>
    <t>1/2 финала</t>
  </si>
  <si>
    <t>Матч за 3-е место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</si>
</sst>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6"/>
      <name val="Calibri"/>
      <family val="2"/>
    </font>
    <font>
      <b/>
      <i/>
      <sz val="14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i/>
      <sz val="11"/>
      <color indexed="10"/>
      <name val="Calibri"/>
      <family val="2"/>
    </font>
    <font>
      <i/>
      <sz val="16"/>
      <color indexed="10"/>
      <name val="Calibri"/>
      <family val="2"/>
    </font>
    <font>
      <b/>
      <i/>
      <sz val="16"/>
      <color indexed="10"/>
      <name val="Calibri"/>
      <family val="2"/>
    </font>
    <font>
      <b/>
      <i/>
      <sz val="14"/>
      <color indexed="10"/>
      <name val="Calibri"/>
      <family val="2"/>
    </font>
    <font>
      <sz val="16"/>
      <name val="Calibri"/>
      <family val="2"/>
    </font>
    <font>
      <sz val="12"/>
      <color indexed="10"/>
      <name val="Calibri"/>
      <family val="2"/>
    </font>
    <font>
      <b/>
      <sz val="16"/>
      <color indexed="10"/>
      <name val="Calibri"/>
      <family val="2"/>
    </font>
    <font>
      <b/>
      <sz val="18"/>
      <name val="Calibri"/>
      <family val="2"/>
    </font>
    <font>
      <sz val="10"/>
      <name val="Calibri"/>
      <family val="2"/>
    </font>
    <font>
      <b/>
      <i/>
      <sz val="12"/>
      <color indexed="10"/>
      <name val="Calibri"/>
      <family val="2"/>
    </font>
    <font>
      <b/>
      <i/>
      <sz val="18"/>
      <color indexed="10"/>
      <name val="Calibri"/>
      <family val="2"/>
    </font>
    <font>
      <sz val="14"/>
      <color indexed="10"/>
      <name val="Calibri"/>
      <family val="2"/>
    </font>
    <font>
      <b/>
      <sz val="14"/>
      <color indexed="60"/>
      <name val="Calibri"/>
      <family val="2"/>
    </font>
    <font>
      <b/>
      <sz val="16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i/>
      <sz val="11"/>
      <color rgb="FFFF0000"/>
      <name val="Calibri"/>
      <family val="2"/>
    </font>
    <font>
      <i/>
      <sz val="16"/>
      <color rgb="FFFF0000"/>
      <name val="Calibri"/>
      <family val="2"/>
    </font>
    <font>
      <b/>
      <i/>
      <sz val="16"/>
      <color rgb="FFFF0000"/>
      <name val="Calibri"/>
      <family val="2"/>
    </font>
    <font>
      <b/>
      <sz val="14"/>
      <color rgb="FFFF0000"/>
      <name val="Calibri"/>
      <family val="2"/>
    </font>
    <font>
      <b/>
      <i/>
      <sz val="14"/>
      <color rgb="FFFF0000"/>
      <name val="Calibri"/>
      <family val="2"/>
    </font>
    <font>
      <sz val="12"/>
      <color rgb="FFFF0000"/>
      <name val="Calibri"/>
      <family val="2"/>
    </font>
    <font>
      <b/>
      <sz val="16"/>
      <color rgb="FFFF0000"/>
      <name val="Calibri"/>
      <family val="2"/>
    </font>
    <font>
      <b/>
      <i/>
      <sz val="18"/>
      <color rgb="FFFF0000"/>
      <name val="Calibri"/>
      <family val="2"/>
    </font>
    <font>
      <sz val="14"/>
      <color rgb="FFFF0000"/>
      <name val="Calibri"/>
      <family val="2"/>
    </font>
    <font>
      <b/>
      <i/>
      <sz val="12"/>
      <color rgb="FFFF0000"/>
      <name val="Calibri"/>
      <family val="2"/>
    </font>
    <font>
      <b/>
      <sz val="14"/>
      <color theme="9" tint="-0.4999699890613556"/>
      <name val="Calibri"/>
      <family val="2"/>
    </font>
    <font>
      <b/>
      <sz val="16"/>
      <color theme="9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74" fillId="0" borderId="10" xfId="0" applyFont="1" applyBorder="1" applyAlignment="1">
      <alignment horizontal="center"/>
    </xf>
    <xf numFmtId="0" fontId="74" fillId="0" borderId="10" xfId="0" applyFont="1" applyFill="1" applyBorder="1" applyAlignment="1">
      <alignment horizontal="center"/>
    </xf>
    <xf numFmtId="0" fontId="74" fillId="0" borderId="11" xfId="0" applyFont="1" applyFill="1" applyBorder="1" applyAlignment="1">
      <alignment horizontal="center"/>
    </xf>
    <xf numFmtId="0" fontId="74" fillId="0" borderId="12" xfId="0" applyFont="1" applyBorder="1" applyAlignment="1">
      <alignment horizontal="center"/>
    </xf>
    <xf numFmtId="0" fontId="74" fillId="0" borderId="12" xfId="0" applyFont="1" applyFill="1" applyBorder="1" applyAlignment="1">
      <alignment horizontal="center"/>
    </xf>
    <xf numFmtId="0" fontId="74" fillId="0" borderId="13" xfId="0" applyFont="1" applyFill="1" applyBorder="1" applyAlignment="1">
      <alignment horizontal="center"/>
    </xf>
    <xf numFmtId="0" fontId="74" fillId="0" borderId="14" xfId="0" applyFont="1" applyBorder="1" applyAlignment="1">
      <alignment horizontal="center"/>
    </xf>
    <xf numFmtId="0" fontId="74" fillId="0" borderId="15" xfId="0" applyFont="1" applyBorder="1" applyAlignment="1">
      <alignment horizontal="center"/>
    </xf>
    <xf numFmtId="0" fontId="74" fillId="0" borderId="16" xfId="0" applyFont="1" applyBorder="1" applyAlignment="1">
      <alignment horizontal="center"/>
    </xf>
    <xf numFmtId="0" fontId="75" fillId="0" borderId="17" xfId="0" applyFont="1" applyFill="1" applyBorder="1" applyAlignment="1">
      <alignment horizontal="center"/>
    </xf>
    <xf numFmtId="0" fontId="75" fillId="0" borderId="17" xfId="0" applyFont="1" applyBorder="1" applyAlignment="1">
      <alignment horizontal="center"/>
    </xf>
    <xf numFmtId="0" fontId="76" fillId="0" borderId="18" xfId="0" applyFont="1" applyFill="1" applyBorder="1" applyAlignment="1">
      <alignment horizontal="center"/>
    </xf>
    <xf numFmtId="0" fontId="77" fillId="0" borderId="19" xfId="0" applyFont="1" applyBorder="1" applyAlignment="1">
      <alignment horizontal="center"/>
    </xf>
    <xf numFmtId="0" fontId="77" fillId="0" borderId="19" xfId="0" applyFont="1" applyBorder="1" applyAlignment="1">
      <alignment horizontal="center" vertical="center"/>
    </xf>
    <xf numFmtId="0" fontId="77" fillId="0" borderId="20" xfId="0" applyFont="1" applyBorder="1" applyAlignment="1">
      <alignment horizontal="center"/>
    </xf>
    <xf numFmtId="0" fontId="77" fillId="0" borderId="21" xfId="0" applyFont="1" applyBorder="1" applyAlignment="1">
      <alignment horizontal="center"/>
    </xf>
    <xf numFmtId="0" fontId="77" fillId="0" borderId="21" xfId="0" applyFont="1" applyFill="1" applyBorder="1" applyAlignment="1">
      <alignment horizontal="center"/>
    </xf>
    <xf numFmtId="0" fontId="77" fillId="0" borderId="22" xfId="0" applyFont="1" applyBorder="1" applyAlignment="1">
      <alignment horizontal="center"/>
    </xf>
    <xf numFmtId="0" fontId="74" fillId="0" borderId="23" xfId="0" applyFont="1" applyFill="1" applyBorder="1" applyAlignment="1">
      <alignment horizontal="center"/>
    </xf>
    <xf numFmtId="2" fontId="74" fillId="0" borderId="24" xfId="0" applyNumberFormat="1" applyFont="1" applyBorder="1" applyAlignment="1">
      <alignment horizontal="center"/>
    </xf>
    <xf numFmtId="2" fontId="74" fillId="0" borderId="25" xfId="0" applyNumberFormat="1" applyFont="1" applyBorder="1" applyAlignment="1">
      <alignment horizontal="center"/>
    </xf>
    <xf numFmtId="0" fontId="74" fillId="0" borderId="17" xfId="0" applyFont="1" applyBorder="1" applyAlignment="1">
      <alignment horizontal="center"/>
    </xf>
    <xf numFmtId="0" fontId="78" fillId="0" borderId="15" xfId="0" applyFont="1" applyBorder="1" applyAlignment="1">
      <alignment horizontal="center"/>
    </xf>
    <xf numFmtId="0" fontId="78" fillId="0" borderId="15" xfId="0" applyFont="1" applyFill="1" applyBorder="1" applyAlignment="1">
      <alignment horizontal="center"/>
    </xf>
    <xf numFmtId="0" fontId="78" fillId="0" borderId="16" xfId="0" applyFont="1" applyFill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80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" fontId="81" fillId="0" borderId="19" xfId="0" applyNumberFormat="1" applyFont="1" applyBorder="1" applyAlignment="1">
      <alignment horizontal="center" vertical="center"/>
    </xf>
    <xf numFmtId="0" fontId="78" fillId="0" borderId="26" xfId="0" applyFont="1" applyFill="1" applyBorder="1" applyAlignment="1">
      <alignment horizontal="center"/>
    </xf>
    <xf numFmtId="0" fontId="74" fillId="0" borderId="27" xfId="0" applyFont="1" applyFill="1" applyBorder="1" applyAlignment="1">
      <alignment horizontal="center"/>
    </xf>
    <xf numFmtId="0" fontId="74" fillId="0" borderId="28" xfId="0" applyFont="1" applyFill="1" applyBorder="1" applyAlignment="1">
      <alignment horizontal="center"/>
    </xf>
    <xf numFmtId="0" fontId="77" fillId="0" borderId="0" xfId="0" applyFont="1" applyBorder="1" applyAlignment="1">
      <alignment horizontal="center"/>
    </xf>
    <xf numFmtId="1" fontId="82" fillId="0" borderId="14" xfId="0" applyNumberFormat="1" applyFont="1" applyBorder="1" applyAlignment="1">
      <alignment horizontal="center"/>
    </xf>
    <xf numFmtId="164" fontId="27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16" fontId="29" fillId="0" borderId="19" xfId="0" applyNumberFormat="1" applyFont="1" applyBorder="1" applyAlignment="1">
      <alignment horizontal="center" vertical="center"/>
    </xf>
    <xf numFmtId="0" fontId="30" fillId="0" borderId="19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74" fillId="0" borderId="17" xfId="0" applyFont="1" applyFill="1" applyBorder="1" applyAlignment="1">
      <alignment horizontal="center"/>
    </xf>
    <xf numFmtId="1" fontId="82" fillId="0" borderId="16" xfId="0" applyNumberFormat="1" applyFont="1" applyBorder="1" applyAlignment="1">
      <alignment horizontal="center"/>
    </xf>
    <xf numFmtId="0" fontId="74" fillId="0" borderId="27" xfId="0" applyFont="1" applyBorder="1" applyAlignment="1">
      <alignment horizontal="center"/>
    </xf>
    <xf numFmtId="0" fontId="74" fillId="0" borderId="28" xfId="0" applyFont="1" applyBorder="1" applyAlignment="1">
      <alignment horizontal="center"/>
    </xf>
    <xf numFmtId="0" fontId="74" fillId="0" borderId="29" xfId="0" applyFont="1" applyBorder="1" applyAlignment="1">
      <alignment horizontal="center"/>
    </xf>
    <xf numFmtId="164" fontId="75" fillId="0" borderId="0" xfId="0" applyNumberFormat="1" applyFont="1" applyBorder="1" applyAlignment="1">
      <alignment/>
    </xf>
    <xf numFmtId="0" fontId="81" fillId="0" borderId="0" xfId="0" applyFont="1" applyBorder="1" applyAlignment="1">
      <alignment horizontal="center"/>
    </xf>
    <xf numFmtId="0" fontId="75" fillId="0" borderId="0" xfId="0" applyFont="1" applyBorder="1" applyAlignment="1">
      <alignment/>
    </xf>
    <xf numFmtId="0" fontId="83" fillId="0" borderId="18" xfId="0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74" fillId="0" borderId="0" xfId="0" applyFont="1" applyBorder="1" applyAlignment="1">
      <alignment/>
    </xf>
    <xf numFmtId="0" fontId="74" fillId="0" borderId="15" xfId="0" applyFont="1" applyFill="1" applyBorder="1" applyAlignment="1">
      <alignment horizontal="center"/>
    </xf>
    <xf numFmtId="0" fontId="74" fillId="0" borderId="0" xfId="0" applyFont="1" applyBorder="1" applyAlignment="1">
      <alignment horizontal="center"/>
    </xf>
    <xf numFmtId="164" fontId="34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14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81" fillId="0" borderId="19" xfId="0" applyFont="1" applyBorder="1" applyAlignment="1">
      <alignment horizontal="center"/>
    </xf>
    <xf numFmtId="0" fontId="78" fillId="0" borderId="14" xfId="0" applyFont="1" applyFill="1" applyBorder="1" applyAlignment="1">
      <alignment horizontal="center"/>
    </xf>
    <xf numFmtId="0" fontId="74" fillId="0" borderId="29" xfId="0" applyFont="1" applyFill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75" fillId="0" borderId="30" xfId="0" applyFont="1" applyFill="1" applyBorder="1" applyAlignment="1">
      <alignment horizontal="center"/>
    </xf>
    <xf numFmtId="0" fontId="36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3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36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 horizontal="left"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right"/>
    </xf>
    <xf numFmtId="0" fontId="40" fillId="0" borderId="0" xfId="0" applyFont="1" applyBorder="1" applyAlignment="1">
      <alignment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72" fillId="0" borderId="0" xfId="0" applyFont="1" applyBorder="1" applyAlignment="1">
      <alignment/>
    </xf>
    <xf numFmtId="0" fontId="86" fillId="0" borderId="0" xfId="0" applyFont="1" applyBorder="1" applyAlignment="1">
      <alignment horizontal="center"/>
    </xf>
    <xf numFmtId="0" fontId="87" fillId="0" borderId="0" xfId="0" applyFont="1" applyBorder="1" applyAlignment="1">
      <alignment/>
    </xf>
    <xf numFmtId="0" fontId="88" fillId="0" borderId="0" xfId="0" applyFont="1" applyBorder="1" applyAlignment="1">
      <alignment/>
    </xf>
    <xf numFmtId="0" fontId="88" fillId="0" borderId="0" xfId="0" applyFont="1" applyBorder="1" applyAlignment="1">
      <alignment horizontal="right"/>
    </xf>
    <xf numFmtId="0" fontId="72" fillId="0" borderId="0" xfId="0" applyFont="1" applyBorder="1" applyAlignment="1">
      <alignment horizontal="center"/>
    </xf>
    <xf numFmtId="0" fontId="89" fillId="0" borderId="0" xfId="0" applyFont="1" applyBorder="1" applyAlignment="1">
      <alignment/>
    </xf>
    <xf numFmtId="0" fontId="90" fillId="0" borderId="0" xfId="0" applyFont="1" applyBorder="1" applyAlignment="1">
      <alignment horizontal="right"/>
    </xf>
    <xf numFmtId="0" fontId="85" fillId="0" borderId="31" xfId="0" applyFont="1" applyBorder="1" applyAlignment="1">
      <alignment/>
    </xf>
    <xf numFmtId="0" fontId="39" fillId="0" borderId="0" xfId="0" applyFont="1" applyBorder="1" applyAlignment="1">
      <alignment horizontal="left"/>
    </xf>
    <xf numFmtId="0" fontId="90" fillId="0" borderId="0" xfId="0" applyFont="1" applyBorder="1" applyAlignment="1">
      <alignment/>
    </xf>
    <xf numFmtId="0" fontId="74" fillId="0" borderId="3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2" fontId="34" fillId="0" borderId="24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74" fillId="0" borderId="13" xfId="0" applyFont="1" applyBorder="1" applyAlignment="1">
      <alignment horizontal="center"/>
    </xf>
    <xf numFmtId="0" fontId="74" fillId="0" borderId="11" xfId="0" applyFont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1" fontId="82" fillId="0" borderId="14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9" fillId="0" borderId="14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9" fillId="0" borderId="33" xfId="0" applyFont="1" applyFill="1" applyBorder="1" applyAlignment="1">
      <alignment horizontal="left"/>
    </xf>
    <xf numFmtId="0" fontId="85" fillId="0" borderId="34" xfId="0" applyFont="1" applyFill="1" applyBorder="1" applyAlignment="1">
      <alignment horizontal="left"/>
    </xf>
    <xf numFmtId="0" fontId="41" fillId="0" borderId="0" xfId="0" applyFont="1" applyBorder="1" applyAlignment="1">
      <alignment horizontal="center"/>
    </xf>
    <xf numFmtId="0" fontId="91" fillId="0" borderId="34" xfId="0" applyFont="1" applyBorder="1" applyAlignment="1">
      <alignment/>
    </xf>
    <xf numFmtId="0" fontId="91" fillId="0" borderId="34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32" xfId="0" applyFont="1" applyBorder="1" applyAlignment="1">
      <alignment/>
    </xf>
    <xf numFmtId="0" fontId="41" fillId="0" borderId="34" xfId="0" applyFont="1" applyBorder="1" applyAlignment="1">
      <alignment/>
    </xf>
    <xf numFmtId="0" fontId="85" fillId="0" borderId="33" xfId="0" applyFont="1" applyFill="1" applyBorder="1" applyAlignment="1">
      <alignment horizontal="left"/>
    </xf>
    <xf numFmtId="0" fontId="29" fillId="0" borderId="31" xfId="0" applyFont="1" applyBorder="1" applyAlignment="1">
      <alignment/>
    </xf>
    <xf numFmtId="0" fontId="41" fillId="0" borderId="34" xfId="0" applyFont="1" applyBorder="1" applyAlignment="1">
      <alignment horizontal="center"/>
    </xf>
    <xf numFmtId="0" fontId="41" fillId="0" borderId="35" xfId="0" applyFont="1" applyBorder="1" applyAlignment="1">
      <alignment/>
    </xf>
    <xf numFmtId="0" fontId="41" fillId="0" borderId="33" xfId="0" applyFont="1" applyBorder="1" applyAlignment="1">
      <alignment/>
    </xf>
    <xf numFmtId="0" fontId="41" fillId="0" borderId="33" xfId="0" applyFont="1" applyBorder="1" applyAlignment="1">
      <alignment horizontal="center"/>
    </xf>
    <xf numFmtId="0" fontId="41" fillId="0" borderId="27" xfId="0" applyFont="1" applyBorder="1" applyAlignment="1">
      <alignment/>
    </xf>
    <xf numFmtId="0" fontId="29" fillId="0" borderId="0" xfId="0" applyFont="1" applyFill="1" applyBorder="1" applyAlignment="1">
      <alignment horizontal="left"/>
    </xf>
    <xf numFmtId="0" fontId="41" fillId="0" borderId="36" xfId="0" applyFont="1" applyBorder="1" applyAlignment="1">
      <alignment/>
    </xf>
    <xf numFmtId="0" fontId="29" fillId="0" borderId="34" xfId="0" applyFont="1" applyFill="1" applyBorder="1" applyAlignment="1">
      <alignment horizontal="left"/>
    </xf>
    <xf numFmtId="0" fontId="85" fillId="0" borderId="31" xfId="0" applyFont="1" applyBorder="1" applyAlignment="1">
      <alignment/>
    </xf>
    <xf numFmtId="49" fontId="41" fillId="0" borderId="37" xfId="0" applyNumberFormat="1" applyFont="1" applyBorder="1" applyAlignment="1">
      <alignment/>
    </xf>
    <xf numFmtId="49" fontId="41" fillId="0" borderId="12" xfId="0" applyNumberFormat="1" applyFont="1" applyBorder="1" applyAlignment="1">
      <alignment/>
    </xf>
    <xf numFmtId="0" fontId="84" fillId="0" borderId="0" xfId="0" applyFont="1" applyBorder="1" applyAlignment="1">
      <alignment/>
    </xf>
    <xf numFmtId="0" fontId="74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0" fontId="79" fillId="0" borderId="0" xfId="0" applyFont="1" applyFill="1" applyBorder="1" applyAlignment="1">
      <alignment horizontal="left"/>
    </xf>
    <xf numFmtId="0" fontId="79" fillId="0" borderId="0" xfId="0" applyFont="1" applyBorder="1" applyAlignment="1">
      <alignment horizontal="left"/>
    </xf>
    <xf numFmtId="0" fontId="77" fillId="0" borderId="0" xfId="0" applyFont="1" applyBorder="1" applyAlignment="1">
      <alignment horizontal="left"/>
    </xf>
    <xf numFmtId="0" fontId="89" fillId="0" borderId="0" xfId="0" applyFont="1" applyAlignment="1">
      <alignment horizontal="center"/>
    </xf>
    <xf numFmtId="0" fontId="92" fillId="0" borderId="0" xfId="0" applyFont="1" applyFill="1" applyBorder="1" applyAlignment="1">
      <alignment horizontal="left"/>
    </xf>
    <xf numFmtId="0" fontId="29" fillId="0" borderId="15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41" fillId="0" borderId="17" xfId="0" applyFont="1" applyFill="1" applyBorder="1" applyAlignment="1">
      <alignment horizontal="center"/>
    </xf>
    <xf numFmtId="1" fontId="51" fillId="0" borderId="14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78" fillId="0" borderId="26" xfId="0" applyFont="1" applyBorder="1" applyAlignment="1">
      <alignment horizontal="center"/>
    </xf>
    <xf numFmtId="0" fontId="34" fillId="0" borderId="27" xfId="0" applyFont="1" applyFill="1" applyBorder="1" applyAlignment="1">
      <alignment horizontal="center"/>
    </xf>
    <xf numFmtId="0" fontId="34" fillId="0" borderId="28" xfId="0" applyFont="1" applyFill="1" applyBorder="1" applyAlignment="1">
      <alignment horizontal="center"/>
    </xf>
    <xf numFmtId="0" fontId="34" fillId="0" borderId="29" xfId="0" applyFont="1" applyFill="1" applyBorder="1" applyAlignment="1">
      <alignment horizontal="center"/>
    </xf>
    <xf numFmtId="0" fontId="74" fillId="0" borderId="38" xfId="0" applyFont="1" applyBorder="1" applyAlignment="1">
      <alignment horizontal="center"/>
    </xf>
    <xf numFmtId="0" fontId="74" fillId="0" borderId="39" xfId="0" applyFont="1" applyFill="1" applyBorder="1" applyAlignment="1">
      <alignment horizontal="center"/>
    </xf>
    <xf numFmtId="0" fontId="74" fillId="0" borderId="40" xfId="0" applyFont="1" applyFill="1" applyBorder="1" applyAlignment="1">
      <alignment horizontal="center"/>
    </xf>
    <xf numFmtId="0" fontId="74" fillId="0" borderId="41" xfId="0" applyFont="1" applyBorder="1" applyAlignment="1">
      <alignment horizontal="center"/>
    </xf>
    <xf numFmtId="0" fontId="31" fillId="0" borderId="38" xfId="0" applyFont="1" applyBorder="1" applyAlignment="1">
      <alignment horizontal="center"/>
    </xf>
    <xf numFmtId="2" fontId="74" fillId="0" borderId="42" xfId="0" applyNumberFormat="1" applyFont="1" applyBorder="1" applyAlignment="1">
      <alignment horizontal="center"/>
    </xf>
    <xf numFmtId="0" fontId="77" fillId="0" borderId="0" xfId="0" applyFont="1" applyAlignment="1">
      <alignment horizontal="center"/>
    </xf>
    <xf numFmtId="0" fontId="78" fillId="0" borderId="38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74" fillId="0" borderId="14" xfId="0" applyFont="1" applyFill="1" applyBorder="1" applyAlignment="1">
      <alignment horizontal="center"/>
    </xf>
    <xf numFmtId="0" fontId="74" fillId="0" borderId="35" xfId="0" applyFont="1" applyFill="1" applyBorder="1" applyAlignment="1">
      <alignment horizontal="center"/>
    </xf>
    <xf numFmtId="0" fontId="75" fillId="0" borderId="31" xfId="0" applyFont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33" borderId="14" xfId="0" applyFont="1" applyFill="1" applyBorder="1" applyAlignment="1">
      <alignment horizontal="center"/>
    </xf>
    <xf numFmtId="0" fontId="78" fillId="33" borderId="15" xfId="0" applyFont="1" applyFill="1" applyBorder="1" applyAlignment="1">
      <alignment horizontal="center"/>
    </xf>
    <xf numFmtId="0" fontId="74" fillId="33" borderId="15" xfId="0" applyFont="1" applyFill="1" applyBorder="1" applyAlignment="1">
      <alignment horizontal="center"/>
    </xf>
    <xf numFmtId="0" fontId="74" fillId="33" borderId="12" xfId="0" applyFont="1" applyFill="1" applyBorder="1" applyAlignment="1">
      <alignment horizontal="center"/>
    </xf>
    <xf numFmtId="0" fontId="74" fillId="33" borderId="10" xfId="0" applyFont="1" applyFill="1" applyBorder="1" applyAlignment="1">
      <alignment horizontal="center"/>
    </xf>
    <xf numFmtId="0" fontId="75" fillId="33" borderId="17" xfId="0" applyFont="1" applyFill="1" applyBorder="1" applyAlignment="1">
      <alignment horizontal="center"/>
    </xf>
    <xf numFmtId="0" fontId="34" fillId="33" borderId="14" xfId="0" applyFont="1" applyFill="1" applyBorder="1" applyAlignment="1">
      <alignment horizontal="center"/>
    </xf>
    <xf numFmtId="1" fontId="82" fillId="33" borderId="14" xfId="0" applyNumberFormat="1" applyFont="1" applyFill="1" applyBorder="1" applyAlignment="1">
      <alignment horizontal="center"/>
    </xf>
    <xf numFmtId="0" fontId="85" fillId="0" borderId="14" xfId="0" applyFont="1" applyBorder="1" applyAlignment="1">
      <alignment horizontal="center"/>
    </xf>
    <xf numFmtId="0" fontId="85" fillId="0" borderId="15" xfId="0" applyFont="1" applyBorder="1" applyAlignment="1">
      <alignment horizontal="center"/>
    </xf>
    <xf numFmtId="0" fontId="85" fillId="33" borderId="14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85" fillId="0" borderId="10" xfId="0" applyFont="1" applyFill="1" applyBorder="1" applyAlignment="1">
      <alignment horizontal="center"/>
    </xf>
    <xf numFmtId="0" fontId="80" fillId="0" borderId="0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3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49" fontId="85" fillId="0" borderId="37" xfId="0" applyNumberFormat="1" applyFont="1" applyBorder="1" applyAlignment="1">
      <alignment/>
    </xf>
    <xf numFmtId="0" fontId="85" fillId="0" borderId="0" xfId="0" applyFont="1" applyBorder="1" applyAlignment="1">
      <alignment/>
    </xf>
    <xf numFmtId="0" fontId="41" fillId="0" borderId="10" xfId="0" applyFont="1" applyFill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12" xfId="0" applyFont="1" applyBorder="1" applyAlignment="1">
      <alignment horizontal="center"/>
    </xf>
    <xf numFmtId="0" fontId="94" fillId="0" borderId="10" xfId="0" applyFont="1" applyFill="1" applyBorder="1" applyAlignment="1">
      <alignment horizontal="center"/>
    </xf>
    <xf numFmtId="0" fontId="94" fillId="0" borderId="12" xfId="0" applyFont="1" applyBorder="1" applyAlignment="1">
      <alignment horizontal="center"/>
    </xf>
    <xf numFmtId="0" fontId="94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94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89" fillId="0" borderId="10" xfId="0" applyFont="1" applyBorder="1" applyAlignment="1">
      <alignment horizontal="center"/>
    </xf>
    <xf numFmtId="0" fontId="85" fillId="0" borderId="0" xfId="0" applyFont="1" applyBorder="1" applyAlignment="1">
      <alignment/>
    </xf>
    <xf numFmtId="0" fontId="89" fillId="0" borderId="0" xfId="0" applyFont="1" applyFill="1" applyBorder="1" applyAlignment="1">
      <alignment horizontal="left"/>
    </xf>
    <xf numFmtId="49" fontId="89" fillId="0" borderId="0" xfId="0" applyNumberFormat="1" applyFont="1" applyFill="1" applyBorder="1" applyAlignment="1">
      <alignment horizontal="left"/>
    </xf>
    <xf numFmtId="49" fontId="89" fillId="0" borderId="0" xfId="0" applyNumberFormat="1" applyFont="1" applyBorder="1" applyAlignment="1">
      <alignment horizontal="left"/>
    </xf>
    <xf numFmtId="0" fontId="89" fillId="0" borderId="0" xfId="0" applyFont="1" applyBorder="1" applyAlignment="1">
      <alignment horizontal="left"/>
    </xf>
    <xf numFmtId="0" fontId="91" fillId="0" borderId="0" xfId="0" applyFont="1" applyBorder="1" applyAlignment="1">
      <alignment/>
    </xf>
    <xf numFmtId="0" fontId="91" fillId="0" borderId="0" xfId="0" applyFont="1" applyBorder="1" applyAlignment="1">
      <alignment horizontal="center"/>
    </xf>
    <xf numFmtId="0" fontId="85" fillId="0" borderId="34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29" fillId="0" borderId="32" xfId="0" applyFont="1" applyBorder="1" applyAlignment="1">
      <alignment/>
    </xf>
    <xf numFmtId="0" fontId="95" fillId="0" borderId="0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97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A3" sqref="A3:K3"/>
    </sheetView>
  </sheetViews>
  <sheetFormatPr defaultColWidth="9.140625" defaultRowHeight="15"/>
  <cols>
    <col min="1" max="1" width="4.140625" style="31" customWidth="1"/>
    <col min="2" max="2" width="33.140625" style="1" customWidth="1"/>
    <col min="3" max="8" width="6.57421875" style="1" customWidth="1"/>
    <col min="9" max="9" width="5.140625" style="1" customWidth="1"/>
    <col min="10" max="10" width="11.57421875" style="40" customWidth="1"/>
    <col min="11" max="11" width="11.28125" style="1" customWidth="1"/>
    <col min="12" max="16384" width="9.140625" style="1" customWidth="1"/>
  </cols>
  <sheetData>
    <row r="1" spans="1:11" s="29" customFormat="1" ht="26.25">
      <c r="A1" s="193" t="s">
        <v>49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0" ht="15">
      <c r="A2" s="1"/>
      <c r="I2" s="2"/>
      <c r="J2" s="38"/>
    </row>
    <row r="3" spans="1:11" s="30" customFormat="1" ht="21">
      <c r="A3" s="194" t="s">
        <v>50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4" spans="1:11" s="30" customFormat="1" ht="21">
      <c r="A4" s="28"/>
      <c r="B4" s="28"/>
      <c r="C4" s="28"/>
      <c r="D4" s="28"/>
      <c r="E4" s="28"/>
      <c r="F4" s="28"/>
      <c r="G4" s="28"/>
      <c r="H4" s="28"/>
      <c r="I4" s="28"/>
      <c r="J4" s="39"/>
      <c r="K4" s="28"/>
    </row>
    <row r="5" ht="15.75" thickBot="1"/>
    <row r="6" spans="1:11" s="31" customFormat="1" ht="19.5" thickBot="1">
      <c r="A6" s="15" t="s">
        <v>0</v>
      </c>
      <c r="B6" s="16" t="s">
        <v>1</v>
      </c>
      <c r="C6" s="17">
        <v>1</v>
      </c>
      <c r="D6" s="18">
        <v>2</v>
      </c>
      <c r="E6" s="18">
        <v>3</v>
      </c>
      <c r="F6" s="19">
        <v>4</v>
      </c>
      <c r="G6" s="19">
        <v>5</v>
      </c>
      <c r="H6" s="19">
        <v>6</v>
      </c>
      <c r="I6" s="14" t="s">
        <v>2</v>
      </c>
      <c r="J6" s="42" t="s">
        <v>3</v>
      </c>
      <c r="K6" s="20" t="s">
        <v>4</v>
      </c>
    </row>
    <row r="7" spans="1:11" ht="25.5" customHeight="1">
      <c r="A7" s="165">
        <v>1</v>
      </c>
      <c r="B7" s="172" t="s">
        <v>7</v>
      </c>
      <c r="C7" s="166">
        <v>231</v>
      </c>
      <c r="D7" s="167">
        <v>237</v>
      </c>
      <c r="E7" s="167">
        <v>172</v>
      </c>
      <c r="F7" s="167">
        <v>165</v>
      </c>
      <c r="G7" s="167">
        <v>182</v>
      </c>
      <c r="H7" s="167">
        <v>171</v>
      </c>
      <c r="I7" s="168">
        <v>-48</v>
      </c>
      <c r="J7" s="169">
        <f aca="true" t="shared" si="0" ref="J7:J38">SUM(C7:I7)</f>
        <v>1110</v>
      </c>
      <c r="K7" s="170">
        <f aca="true" t="shared" si="1" ref="K7:K38">J7/6</f>
        <v>185</v>
      </c>
    </row>
    <row r="8" spans="1:11" ht="25.5" customHeight="1">
      <c r="A8" s="10">
        <v>2</v>
      </c>
      <c r="B8" s="26" t="s">
        <v>39</v>
      </c>
      <c r="C8" s="7">
        <v>143</v>
      </c>
      <c r="D8" s="4">
        <v>231</v>
      </c>
      <c r="E8" s="4">
        <v>180</v>
      </c>
      <c r="F8" s="4">
        <v>149</v>
      </c>
      <c r="G8" s="4">
        <v>171</v>
      </c>
      <c r="H8" s="4">
        <v>225</v>
      </c>
      <c r="I8" s="24"/>
      <c r="J8" s="43">
        <f t="shared" si="0"/>
        <v>1099</v>
      </c>
      <c r="K8" s="22">
        <f t="shared" si="1"/>
        <v>183.16666666666666</v>
      </c>
    </row>
    <row r="9" spans="1:11" ht="25.5" customHeight="1">
      <c r="A9" s="10">
        <v>3</v>
      </c>
      <c r="B9" s="26" t="s">
        <v>9</v>
      </c>
      <c r="C9" s="7">
        <v>172</v>
      </c>
      <c r="D9" s="4">
        <v>168</v>
      </c>
      <c r="E9" s="4">
        <v>202</v>
      </c>
      <c r="F9" s="4">
        <v>198</v>
      </c>
      <c r="G9" s="4">
        <v>179</v>
      </c>
      <c r="H9" s="4">
        <v>187</v>
      </c>
      <c r="I9" s="24">
        <v>-24</v>
      </c>
      <c r="J9" s="43">
        <f t="shared" si="0"/>
        <v>1082</v>
      </c>
      <c r="K9" s="22">
        <f t="shared" si="1"/>
        <v>180.33333333333334</v>
      </c>
    </row>
    <row r="10" spans="1:11" ht="25.5" customHeight="1">
      <c r="A10" s="10">
        <v>4</v>
      </c>
      <c r="B10" s="26" t="s">
        <v>73</v>
      </c>
      <c r="C10" s="7">
        <v>169</v>
      </c>
      <c r="D10" s="4">
        <v>169</v>
      </c>
      <c r="E10" s="4">
        <v>164</v>
      </c>
      <c r="F10" s="4">
        <v>200</v>
      </c>
      <c r="G10" s="4">
        <v>173</v>
      </c>
      <c r="H10" s="4">
        <v>203</v>
      </c>
      <c r="I10" s="45"/>
      <c r="J10" s="43">
        <f t="shared" si="0"/>
        <v>1078</v>
      </c>
      <c r="K10" s="22">
        <f t="shared" si="1"/>
        <v>179.66666666666666</v>
      </c>
    </row>
    <row r="11" spans="1:11" ht="25.5" customHeight="1">
      <c r="A11" s="10">
        <v>5</v>
      </c>
      <c r="B11" s="25" t="s">
        <v>72</v>
      </c>
      <c r="C11" s="7">
        <v>158</v>
      </c>
      <c r="D11" s="4">
        <v>178</v>
      </c>
      <c r="E11" s="4">
        <v>171</v>
      </c>
      <c r="F11" s="4">
        <v>210</v>
      </c>
      <c r="G11" s="4">
        <v>168</v>
      </c>
      <c r="H11" s="4">
        <v>191</v>
      </c>
      <c r="I11" s="45"/>
      <c r="J11" s="43">
        <f t="shared" si="0"/>
        <v>1076</v>
      </c>
      <c r="K11" s="22">
        <f t="shared" si="1"/>
        <v>179.33333333333334</v>
      </c>
    </row>
    <row r="12" spans="1:11" ht="25.5" customHeight="1">
      <c r="A12" s="9">
        <v>6</v>
      </c>
      <c r="B12" s="26" t="s">
        <v>12</v>
      </c>
      <c r="C12" s="7">
        <v>210</v>
      </c>
      <c r="D12" s="4">
        <v>176</v>
      </c>
      <c r="E12" s="4">
        <v>182</v>
      </c>
      <c r="F12" s="4">
        <v>162</v>
      </c>
      <c r="G12" s="4">
        <v>168</v>
      </c>
      <c r="H12" s="4">
        <v>176</v>
      </c>
      <c r="I12" s="45"/>
      <c r="J12" s="43">
        <f t="shared" si="0"/>
        <v>1074</v>
      </c>
      <c r="K12" s="22">
        <f t="shared" si="1"/>
        <v>179</v>
      </c>
    </row>
    <row r="13" spans="1:11" ht="25.5" customHeight="1">
      <c r="A13" s="10">
        <v>7</v>
      </c>
      <c r="B13" s="26" t="s">
        <v>64</v>
      </c>
      <c r="C13" s="7">
        <v>182</v>
      </c>
      <c r="D13" s="4">
        <v>170</v>
      </c>
      <c r="E13" s="4">
        <v>167</v>
      </c>
      <c r="F13" s="4">
        <v>182</v>
      </c>
      <c r="G13" s="4">
        <v>178</v>
      </c>
      <c r="H13" s="4">
        <v>188</v>
      </c>
      <c r="I13" s="24"/>
      <c r="J13" s="43">
        <f t="shared" si="0"/>
        <v>1067</v>
      </c>
      <c r="K13" s="22">
        <f t="shared" si="1"/>
        <v>177.83333333333334</v>
      </c>
    </row>
    <row r="14" spans="1:11" ht="25.5" customHeight="1">
      <c r="A14" s="10">
        <v>8</v>
      </c>
      <c r="B14" s="26" t="s">
        <v>22</v>
      </c>
      <c r="C14" s="7">
        <v>179</v>
      </c>
      <c r="D14" s="4">
        <v>161</v>
      </c>
      <c r="E14" s="4">
        <v>194</v>
      </c>
      <c r="F14" s="4">
        <v>169</v>
      </c>
      <c r="G14" s="4">
        <v>172</v>
      </c>
      <c r="H14" s="4">
        <v>191</v>
      </c>
      <c r="I14" s="45"/>
      <c r="J14" s="43">
        <f t="shared" si="0"/>
        <v>1066</v>
      </c>
      <c r="K14" s="22">
        <f t="shared" si="1"/>
        <v>177.66666666666666</v>
      </c>
    </row>
    <row r="15" spans="1:11" ht="25.5" customHeight="1">
      <c r="A15" s="10">
        <v>9</v>
      </c>
      <c r="B15" s="26" t="s">
        <v>70</v>
      </c>
      <c r="C15" s="7">
        <v>205</v>
      </c>
      <c r="D15" s="4">
        <v>136</v>
      </c>
      <c r="E15" s="4">
        <v>221</v>
      </c>
      <c r="F15" s="4">
        <v>155</v>
      </c>
      <c r="G15" s="4">
        <v>193</v>
      </c>
      <c r="H15" s="4">
        <v>152</v>
      </c>
      <c r="I15" s="24"/>
      <c r="J15" s="43">
        <f t="shared" si="0"/>
        <v>1062</v>
      </c>
      <c r="K15" s="22">
        <f t="shared" si="1"/>
        <v>177</v>
      </c>
    </row>
    <row r="16" spans="1:11" ht="25.5" customHeight="1">
      <c r="A16" s="10">
        <v>10</v>
      </c>
      <c r="B16" s="26" t="s">
        <v>25</v>
      </c>
      <c r="C16" s="7">
        <v>152</v>
      </c>
      <c r="D16" s="4">
        <v>164</v>
      </c>
      <c r="E16" s="4">
        <v>179</v>
      </c>
      <c r="F16" s="4">
        <v>188</v>
      </c>
      <c r="G16" s="4">
        <v>186</v>
      </c>
      <c r="H16" s="4">
        <v>189</v>
      </c>
      <c r="I16" s="45"/>
      <c r="J16" s="43">
        <f t="shared" si="0"/>
        <v>1058</v>
      </c>
      <c r="K16" s="22">
        <f t="shared" si="1"/>
        <v>176.33333333333334</v>
      </c>
    </row>
    <row r="17" spans="1:11" ht="25.5" customHeight="1">
      <c r="A17" s="9">
        <v>11</v>
      </c>
      <c r="B17" s="26" t="s">
        <v>20</v>
      </c>
      <c r="C17" s="7">
        <v>181</v>
      </c>
      <c r="D17" s="4">
        <v>190</v>
      </c>
      <c r="E17" s="4">
        <v>152</v>
      </c>
      <c r="F17" s="4">
        <v>184</v>
      </c>
      <c r="G17" s="4">
        <v>187</v>
      </c>
      <c r="H17" s="4">
        <v>162</v>
      </c>
      <c r="I17" s="45"/>
      <c r="J17" s="43">
        <f t="shared" si="0"/>
        <v>1056</v>
      </c>
      <c r="K17" s="22">
        <f t="shared" si="1"/>
        <v>176</v>
      </c>
    </row>
    <row r="18" spans="1:11" s="40" customFormat="1" ht="25.5" customHeight="1">
      <c r="A18" s="112">
        <v>12</v>
      </c>
      <c r="B18" s="25" t="s">
        <v>24</v>
      </c>
      <c r="C18" s="7">
        <v>188</v>
      </c>
      <c r="D18" s="4">
        <v>221</v>
      </c>
      <c r="E18" s="4">
        <v>159</v>
      </c>
      <c r="F18" s="4">
        <v>150</v>
      </c>
      <c r="G18" s="4">
        <v>161</v>
      </c>
      <c r="H18" s="4">
        <v>169</v>
      </c>
      <c r="I18" s="45"/>
      <c r="J18" s="43">
        <f t="shared" si="0"/>
        <v>1048</v>
      </c>
      <c r="K18" s="22">
        <f t="shared" si="1"/>
        <v>174.66666666666666</v>
      </c>
    </row>
    <row r="19" spans="1:11" ht="25.5" customHeight="1">
      <c r="A19" s="10">
        <v>13</v>
      </c>
      <c r="B19" s="26" t="s">
        <v>8</v>
      </c>
      <c r="C19" s="7">
        <v>167</v>
      </c>
      <c r="D19" s="4">
        <v>175</v>
      </c>
      <c r="E19" s="4">
        <v>176</v>
      </c>
      <c r="F19" s="4">
        <v>172</v>
      </c>
      <c r="G19" s="4">
        <v>151</v>
      </c>
      <c r="H19" s="4">
        <v>182</v>
      </c>
      <c r="I19" s="24">
        <v>24</v>
      </c>
      <c r="J19" s="43">
        <f t="shared" si="0"/>
        <v>1047</v>
      </c>
      <c r="K19" s="22">
        <f t="shared" si="1"/>
        <v>174.5</v>
      </c>
    </row>
    <row r="20" spans="1:11" ht="25.5" customHeight="1">
      <c r="A20" s="10">
        <v>14</v>
      </c>
      <c r="B20" s="26" t="s">
        <v>26</v>
      </c>
      <c r="C20" s="7">
        <v>159</v>
      </c>
      <c r="D20" s="4">
        <v>189</v>
      </c>
      <c r="E20" s="4">
        <v>176</v>
      </c>
      <c r="F20" s="4">
        <v>160</v>
      </c>
      <c r="G20" s="4">
        <v>198</v>
      </c>
      <c r="H20" s="4">
        <v>162</v>
      </c>
      <c r="I20" s="24"/>
      <c r="J20" s="43">
        <f t="shared" si="0"/>
        <v>1044</v>
      </c>
      <c r="K20" s="22">
        <f t="shared" si="1"/>
        <v>174</v>
      </c>
    </row>
    <row r="21" spans="1:11" ht="25.5" customHeight="1">
      <c r="A21" s="10">
        <v>15</v>
      </c>
      <c r="B21" s="26" t="s">
        <v>42</v>
      </c>
      <c r="C21" s="7">
        <v>157</v>
      </c>
      <c r="D21" s="4">
        <v>185</v>
      </c>
      <c r="E21" s="4">
        <v>164</v>
      </c>
      <c r="F21" s="4">
        <v>152</v>
      </c>
      <c r="G21" s="4">
        <v>223</v>
      </c>
      <c r="H21" s="4">
        <v>158</v>
      </c>
      <c r="I21" s="45"/>
      <c r="J21" s="43">
        <f t="shared" si="0"/>
        <v>1039</v>
      </c>
      <c r="K21" s="22">
        <f t="shared" si="1"/>
        <v>173.16666666666666</v>
      </c>
    </row>
    <row r="22" spans="1:11" ht="25.5" customHeight="1">
      <c r="A22" s="9">
        <v>16</v>
      </c>
      <c r="B22" s="26" t="s">
        <v>30</v>
      </c>
      <c r="C22" s="7">
        <v>168</v>
      </c>
      <c r="D22" s="4">
        <v>202</v>
      </c>
      <c r="E22" s="4">
        <v>148</v>
      </c>
      <c r="F22" s="4">
        <v>162</v>
      </c>
      <c r="G22" s="4">
        <v>148</v>
      </c>
      <c r="H22" s="4">
        <v>158</v>
      </c>
      <c r="I22" s="24">
        <v>48</v>
      </c>
      <c r="J22" s="43">
        <f t="shared" si="0"/>
        <v>1034</v>
      </c>
      <c r="K22" s="22">
        <f t="shared" si="1"/>
        <v>172.33333333333334</v>
      </c>
    </row>
    <row r="23" spans="1:11" ht="25.5" customHeight="1">
      <c r="A23" s="10">
        <v>17</v>
      </c>
      <c r="B23" s="26" t="s">
        <v>37</v>
      </c>
      <c r="C23" s="7">
        <v>213</v>
      </c>
      <c r="D23" s="4">
        <v>153</v>
      </c>
      <c r="E23" s="4">
        <v>166</v>
      </c>
      <c r="F23" s="4">
        <v>182</v>
      </c>
      <c r="G23" s="4">
        <v>170</v>
      </c>
      <c r="H23" s="4">
        <v>144</v>
      </c>
      <c r="I23" s="24"/>
      <c r="J23" s="43">
        <f t="shared" si="0"/>
        <v>1028</v>
      </c>
      <c r="K23" s="22">
        <f t="shared" si="1"/>
        <v>171.33333333333334</v>
      </c>
    </row>
    <row r="24" spans="1:11" ht="25.5" customHeight="1">
      <c r="A24" s="10">
        <v>18</v>
      </c>
      <c r="B24" s="26" t="s">
        <v>32</v>
      </c>
      <c r="C24" s="6">
        <v>172</v>
      </c>
      <c r="D24" s="3">
        <v>188</v>
      </c>
      <c r="E24" s="4">
        <v>159</v>
      </c>
      <c r="F24" s="4">
        <v>147</v>
      </c>
      <c r="G24" s="4">
        <v>182</v>
      </c>
      <c r="H24" s="4">
        <v>177</v>
      </c>
      <c r="I24" s="45"/>
      <c r="J24" s="43">
        <f t="shared" si="0"/>
        <v>1025</v>
      </c>
      <c r="K24" s="22">
        <f t="shared" si="1"/>
        <v>170.83333333333334</v>
      </c>
    </row>
    <row r="25" spans="1:11" ht="25.5" customHeight="1">
      <c r="A25" s="10">
        <v>19</v>
      </c>
      <c r="B25" s="26" t="s">
        <v>65</v>
      </c>
      <c r="C25" s="7">
        <v>168</v>
      </c>
      <c r="D25" s="4">
        <v>152</v>
      </c>
      <c r="E25" s="4">
        <v>153</v>
      </c>
      <c r="F25" s="4">
        <v>214</v>
      </c>
      <c r="G25" s="4">
        <v>155</v>
      </c>
      <c r="H25" s="4">
        <v>174</v>
      </c>
      <c r="I25" s="45"/>
      <c r="J25" s="43">
        <f t="shared" si="0"/>
        <v>1016</v>
      </c>
      <c r="K25" s="22">
        <f t="shared" si="1"/>
        <v>169.33333333333334</v>
      </c>
    </row>
    <row r="26" spans="1:11" ht="25.5" customHeight="1">
      <c r="A26" s="10">
        <v>20</v>
      </c>
      <c r="B26" s="26" t="s">
        <v>44</v>
      </c>
      <c r="C26" s="6">
        <v>165</v>
      </c>
      <c r="D26" s="3">
        <v>162</v>
      </c>
      <c r="E26" s="4">
        <v>136</v>
      </c>
      <c r="F26" s="4">
        <v>194</v>
      </c>
      <c r="G26" s="4">
        <v>164</v>
      </c>
      <c r="H26" s="4">
        <v>188</v>
      </c>
      <c r="I26" s="45"/>
      <c r="J26" s="43">
        <f t="shared" si="0"/>
        <v>1009</v>
      </c>
      <c r="K26" s="22">
        <f t="shared" si="1"/>
        <v>168.16666666666666</v>
      </c>
    </row>
    <row r="27" spans="1:11" ht="25.5" customHeight="1">
      <c r="A27" s="9">
        <v>21</v>
      </c>
      <c r="B27" s="26" t="s">
        <v>47</v>
      </c>
      <c r="C27" s="7">
        <v>156</v>
      </c>
      <c r="D27" s="4">
        <v>144</v>
      </c>
      <c r="E27" s="4">
        <v>198</v>
      </c>
      <c r="F27" s="4">
        <v>160</v>
      </c>
      <c r="G27" s="4">
        <v>185</v>
      </c>
      <c r="H27" s="4">
        <v>165</v>
      </c>
      <c r="I27" s="24"/>
      <c r="J27" s="43">
        <f t="shared" si="0"/>
        <v>1008</v>
      </c>
      <c r="K27" s="22">
        <f t="shared" si="1"/>
        <v>168</v>
      </c>
    </row>
    <row r="28" spans="1:11" ht="25.5" customHeight="1">
      <c r="A28" s="10">
        <v>22</v>
      </c>
      <c r="B28" s="26" t="s">
        <v>23</v>
      </c>
      <c r="C28" s="7">
        <v>144</v>
      </c>
      <c r="D28" s="4">
        <v>173</v>
      </c>
      <c r="E28" s="4">
        <v>144</v>
      </c>
      <c r="F28" s="4">
        <v>143</v>
      </c>
      <c r="G28" s="4">
        <v>176</v>
      </c>
      <c r="H28" s="4">
        <v>212</v>
      </c>
      <c r="I28" s="24"/>
      <c r="J28" s="43">
        <f t="shared" si="0"/>
        <v>992</v>
      </c>
      <c r="K28" s="22">
        <f t="shared" si="1"/>
        <v>165.33333333333334</v>
      </c>
    </row>
    <row r="29" spans="1:11" ht="23.25">
      <c r="A29" s="10">
        <v>23</v>
      </c>
      <c r="B29" s="26" t="s">
        <v>45</v>
      </c>
      <c r="C29" s="7">
        <v>146</v>
      </c>
      <c r="D29" s="4">
        <v>145</v>
      </c>
      <c r="E29" s="4">
        <v>160</v>
      </c>
      <c r="F29" s="4">
        <v>176</v>
      </c>
      <c r="G29" s="4">
        <v>169</v>
      </c>
      <c r="H29" s="4">
        <v>195</v>
      </c>
      <c r="I29" s="24"/>
      <c r="J29" s="43">
        <f t="shared" si="0"/>
        <v>991</v>
      </c>
      <c r="K29" s="22">
        <f t="shared" si="1"/>
        <v>165.16666666666666</v>
      </c>
    </row>
    <row r="30" spans="1:11" ht="25.5" customHeight="1">
      <c r="A30" s="10">
        <v>24</v>
      </c>
      <c r="B30" s="26" t="s">
        <v>6</v>
      </c>
      <c r="C30" s="7">
        <v>135</v>
      </c>
      <c r="D30" s="4">
        <v>181</v>
      </c>
      <c r="E30" s="4">
        <v>148</v>
      </c>
      <c r="F30" s="4">
        <v>138</v>
      </c>
      <c r="G30" s="4">
        <v>179</v>
      </c>
      <c r="H30" s="4">
        <v>160</v>
      </c>
      <c r="I30" s="24">
        <v>48</v>
      </c>
      <c r="J30" s="43">
        <f t="shared" si="0"/>
        <v>989</v>
      </c>
      <c r="K30" s="22">
        <f t="shared" si="1"/>
        <v>164.83333333333334</v>
      </c>
    </row>
    <row r="31" spans="1:11" ht="25.5" customHeight="1">
      <c r="A31" s="10">
        <v>25</v>
      </c>
      <c r="B31" s="26" t="s">
        <v>21</v>
      </c>
      <c r="C31" s="7">
        <v>150</v>
      </c>
      <c r="D31" s="4">
        <v>170</v>
      </c>
      <c r="E31" s="4">
        <v>169</v>
      </c>
      <c r="F31" s="4">
        <v>147</v>
      </c>
      <c r="G31" s="4">
        <v>159</v>
      </c>
      <c r="H31" s="4">
        <v>180</v>
      </c>
      <c r="I31" s="45"/>
      <c r="J31" s="43">
        <f t="shared" si="0"/>
        <v>975</v>
      </c>
      <c r="K31" s="22">
        <f t="shared" si="1"/>
        <v>162.5</v>
      </c>
    </row>
    <row r="32" spans="1:11" ht="25.5" customHeight="1">
      <c r="A32" s="9">
        <v>26</v>
      </c>
      <c r="B32" s="26" t="s">
        <v>53</v>
      </c>
      <c r="C32" s="7">
        <v>149</v>
      </c>
      <c r="D32" s="4">
        <v>184</v>
      </c>
      <c r="E32" s="4">
        <v>181</v>
      </c>
      <c r="F32" s="4">
        <v>152</v>
      </c>
      <c r="G32" s="4">
        <v>159</v>
      </c>
      <c r="H32" s="4">
        <v>146</v>
      </c>
      <c r="I32" s="45"/>
      <c r="J32" s="43">
        <f t="shared" si="0"/>
        <v>971</v>
      </c>
      <c r="K32" s="22">
        <f t="shared" si="1"/>
        <v>161.83333333333334</v>
      </c>
    </row>
    <row r="33" spans="1:11" ht="25.5" customHeight="1">
      <c r="A33" s="10">
        <v>27</v>
      </c>
      <c r="B33" s="26" t="s">
        <v>66</v>
      </c>
      <c r="C33" s="7">
        <v>179</v>
      </c>
      <c r="D33" s="4">
        <v>137</v>
      </c>
      <c r="E33" s="4">
        <v>148</v>
      </c>
      <c r="F33" s="4">
        <v>153</v>
      </c>
      <c r="G33" s="4">
        <v>161</v>
      </c>
      <c r="H33" s="4">
        <v>190</v>
      </c>
      <c r="I33" s="24"/>
      <c r="J33" s="43">
        <f t="shared" si="0"/>
        <v>968</v>
      </c>
      <c r="K33" s="22">
        <f t="shared" si="1"/>
        <v>161.33333333333334</v>
      </c>
    </row>
    <row r="34" spans="1:11" ht="25.5" customHeight="1">
      <c r="A34" s="10">
        <v>28</v>
      </c>
      <c r="B34" s="26" t="s">
        <v>68</v>
      </c>
      <c r="C34" s="7">
        <v>155</v>
      </c>
      <c r="D34" s="4">
        <v>140</v>
      </c>
      <c r="E34" s="4">
        <v>152</v>
      </c>
      <c r="F34" s="4">
        <v>171</v>
      </c>
      <c r="G34" s="4">
        <v>173</v>
      </c>
      <c r="H34" s="4">
        <v>172</v>
      </c>
      <c r="I34" s="45"/>
      <c r="J34" s="43">
        <f t="shared" si="0"/>
        <v>963</v>
      </c>
      <c r="K34" s="22">
        <f t="shared" si="1"/>
        <v>160.5</v>
      </c>
    </row>
    <row r="35" spans="1:11" ht="25.5" customHeight="1">
      <c r="A35" s="10">
        <v>29</v>
      </c>
      <c r="B35" s="26" t="s">
        <v>38</v>
      </c>
      <c r="C35" s="7">
        <v>142</v>
      </c>
      <c r="D35" s="4">
        <v>148</v>
      </c>
      <c r="E35" s="4">
        <v>158</v>
      </c>
      <c r="F35" s="4">
        <v>188</v>
      </c>
      <c r="G35" s="4">
        <v>152</v>
      </c>
      <c r="H35" s="4">
        <v>163</v>
      </c>
      <c r="I35" s="45"/>
      <c r="J35" s="43">
        <f t="shared" si="0"/>
        <v>951</v>
      </c>
      <c r="K35" s="22">
        <f t="shared" si="1"/>
        <v>158.5</v>
      </c>
    </row>
    <row r="36" spans="1:11" ht="25.5" customHeight="1">
      <c r="A36" s="10">
        <v>30</v>
      </c>
      <c r="B36" s="26" t="s">
        <v>5</v>
      </c>
      <c r="C36" s="7">
        <v>158</v>
      </c>
      <c r="D36" s="4">
        <v>129</v>
      </c>
      <c r="E36" s="4">
        <v>158</v>
      </c>
      <c r="F36" s="4">
        <v>147</v>
      </c>
      <c r="G36" s="4">
        <v>166</v>
      </c>
      <c r="H36" s="4">
        <v>185</v>
      </c>
      <c r="I36" s="45"/>
      <c r="J36" s="43">
        <f t="shared" si="0"/>
        <v>943</v>
      </c>
      <c r="K36" s="22">
        <f t="shared" si="1"/>
        <v>157.16666666666666</v>
      </c>
    </row>
    <row r="37" spans="1:11" ht="25.5" customHeight="1">
      <c r="A37" s="10">
        <v>31</v>
      </c>
      <c r="B37" s="113" t="s">
        <v>31</v>
      </c>
      <c r="C37" s="7">
        <v>159</v>
      </c>
      <c r="D37" s="4">
        <v>161</v>
      </c>
      <c r="E37" s="4">
        <v>145</v>
      </c>
      <c r="F37" s="4">
        <v>165</v>
      </c>
      <c r="G37" s="4">
        <v>141</v>
      </c>
      <c r="H37" s="4">
        <v>171</v>
      </c>
      <c r="I37" s="45"/>
      <c r="J37" s="43">
        <f t="shared" si="0"/>
        <v>942</v>
      </c>
      <c r="K37" s="22">
        <f t="shared" si="1"/>
        <v>157</v>
      </c>
    </row>
    <row r="38" spans="1:11" ht="25.5" customHeight="1">
      <c r="A38" s="10">
        <v>32</v>
      </c>
      <c r="B38" s="26" t="s">
        <v>11</v>
      </c>
      <c r="C38" s="7">
        <v>145</v>
      </c>
      <c r="D38" s="4">
        <v>136</v>
      </c>
      <c r="E38" s="4">
        <v>139</v>
      </c>
      <c r="F38" s="4">
        <v>157</v>
      </c>
      <c r="G38" s="4">
        <v>163</v>
      </c>
      <c r="H38" s="4">
        <v>145</v>
      </c>
      <c r="I38" s="24">
        <v>48</v>
      </c>
      <c r="J38" s="43">
        <f t="shared" si="0"/>
        <v>933</v>
      </c>
      <c r="K38" s="22">
        <f t="shared" si="1"/>
        <v>155.5</v>
      </c>
    </row>
    <row r="39" spans="1:11" ht="25.5" customHeight="1">
      <c r="A39" s="10">
        <v>33</v>
      </c>
      <c r="B39" s="26" t="s">
        <v>36</v>
      </c>
      <c r="C39" s="7">
        <v>130</v>
      </c>
      <c r="D39" s="4">
        <v>143</v>
      </c>
      <c r="E39" s="4">
        <v>166</v>
      </c>
      <c r="F39" s="4">
        <v>185</v>
      </c>
      <c r="G39" s="4">
        <v>156</v>
      </c>
      <c r="H39" s="4">
        <v>151</v>
      </c>
      <c r="I39" s="45"/>
      <c r="J39" s="43">
        <f aca="true" t="shared" si="2" ref="J39:J64">SUM(C39:I39)</f>
        <v>931</v>
      </c>
      <c r="K39" s="22">
        <f aca="true" t="shared" si="3" ref="K39:K64">J39/6</f>
        <v>155.16666666666666</v>
      </c>
    </row>
    <row r="40" spans="1:11" ht="25.5" customHeight="1">
      <c r="A40" s="10">
        <v>34</v>
      </c>
      <c r="B40" s="26" t="s">
        <v>41</v>
      </c>
      <c r="C40" s="7">
        <v>149</v>
      </c>
      <c r="D40" s="4">
        <v>146</v>
      </c>
      <c r="E40" s="4">
        <v>169</v>
      </c>
      <c r="F40" s="4">
        <v>149</v>
      </c>
      <c r="G40" s="4">
        <v>159</v>
      </c>
      <c r="H40" s="4">
        <v>158</v>
      </c>
      <c r="I40" s="24"/>
      <c r="J40" s="43">
        <f t="shared" si="2"/>
        <v>930</v>
      </c>
      <c r="K40" s="22">
        <f t="shared" si="3"/>
        <v>155</v>
      </c>
    </row>
    <row r="41" spans="1:11" ht="25.5" customHeight="1">
      <c r="A41" s="10">
        <v>35</v>
      </c>
      <c r="B41" s="33" t="s">
        <v>28</v>
      </c>
      <c r="C41" s="34">
        <v>139</v>
      </c>
      <c r="D41" s="35">
        <v>136</v>
      </c>
      <c r="E41" s="35">
        <v>157</v>
      </c>
      <c r="F41" s="35">
        <v>151</v>
      </c>
      <c r="G41" s="35">
        <v>181</v>
      </c>
      <c r="H41" s="35">
        <v>163</v>
      </c>
      <c r="I41" s="49"/>
      <c r="J41" s="43">
        <f t="shared" si="2"/>
        <v>927</v>
      </c>
      <c r="K41" s="22">
        <f t="shared" si="3"/>
        <v>154.5</v>
      </c>
    </row>
    <row r="42" spans="1:11" ht="25.5" customHeight="1">
      <c r="A42" s="10">
        <v>36</v>
      </c>
      <c r="B42" s="33" t="s">
        <v>60</v>
      </c>
      <c r="C42" s="34">
        <v>160</v>
      </c>
      <c r="D42" s="35">
        <v>162</v>
      </c>
      <c r="E42" s="35">
        <v>173</v>
      </c>
      <c r="F42" s="35">
        <v>165</v>
      </c>
      <c r="G42" s="35">
        <v>138</v>
      </c>
      <c r="H42" s="35">
        <v>127</v>
      </c>
      <c r="I42" s="66"/>
      <c r="J42" s="43">
        <f t="shared" si="2"/>
        <v>925</v>
      </c>
      <c r="K42" s="22">
        <f t="shared" si="3"/>
        <v>154.16666666666666</v>
      </c>
    </row>
    <row r="43" spans="1:11" ht="25.5" customHeight="1">
      <c r="A43" s="10">
        <v>37</v>
      </c>
      <c r="B43" s="26" t="s">
        <v>54</v>
      </c>
      <c r="C43" s="34">
        <v>162</v>
      </c>
      <c r="D43" s="35">
        <v>144</v>
      </c>
      <c r="E43" s="35">
        <v>143</v>
      </c>
      <c r="F43" s="35">
        <v>184</v>
      </c>
      <c r="G43" s="35">
        <v>147</v>
      </c>
      <c r="H43" s="35">
        <v>143</v>
      </c>
      <c r="I43" s="66"/>
      <c r="J43" s="43">
        <f t="shared" si="2"/>
        <v>923</v>
      </c>
      <c r="K43" s="22">
        <f t="shared" si="3"/>
        <v>153.83333333333334</v>
      </c>
    </row>
    <row r="44" spans="1:11" ht="25.5" customHeight="1">
      <c r="A44" s="10">
        <v>38</v>
      </c>
      <c r="B44" s="26" t="s">
        <v>58</v>
      </c>
      <c r="C44" s="34">
        <v>168</v>
      </c>
      <c r="D44" s="35">
        <v>140</v>
      </c>
      <c r="E44" s="35">
        <v>179</v>
      </c>
      <c r="F44" s="35">
        <v>151</v>
      </c>
      <c r="G44" s="35">
        <v>157</v>
      </c>
      <c r="H44" s="35">
        <v>122</v>
      </c>
      <c r="I44" s="66"/>
      <c r="J44" s="43">
        <f t="shared" si="2"/>
        <v>917</v>
      </c>
      <c r="K44" s="22">
        <f t="shared" si="3"/>
        <v>152.83333333333334</v>
      </c>
    </row>
    <row r="45" spans="1:11" ht="25.5" customHeight="1">
      <c r="A45" s="10">
        <v>39</v>
      </c>
      <c r="B45" s="33" t="s">
        <v>63</v>
      </c>
      <c r="C45" s="34">
        <v>138</v>
      </c>
      <c r="D45" s="35">
        <v>136</v>
      </c>
      <c r="E45" s="35">
        <v>154</v>
      </c>
      <c r="F45" s="35">
        <v>147</v>
      </c>
      <c r="G45" s="35">
        <v>147</v>
      </c>
      <c r="H45" s="35">
        <v>135</v>
      </c>
      <c r="I45" s="66">
        <v>48</v>
      </c>
      <c r="J45" s="43">
        <f t="shared" si="2"/>
        <v>905</v>
      </c>
      <c r="K45" s="22">
        <f t="shared" si="3"/>
        <v>150.83333333333334</v>
      </c>
    </row>
    <row r="46" spans="1:11" ht="25.5" customHeight="1">
      <c r="A46" s="10">
        <v>40</v>
      </c>
      <c r="B46" s="161" t="s">
        <v>29</v>
      </c>
      <c r="C46" s="34">
        <v>146</v>
      </c>
      <c r="D46" s="35">
        <v>142</v>
      </c>
      <c r="E46" s="35">
        <v>170</v>
      </c>
      <c r="F46" s="35">
        <v>141</v>
      </c>
      <c r="G46" s="35">
        <v>164</v>
      </c>
      <c r="H46" s="35">
        <v>136</v>
      </c>
      <c r="I46" s="66"/>
      <c r="J46" s="43">
        <f t="shared" si="2"/>
        <v>899</v>
      </c>
      <c r="K46" s="22">
        <f t="shared" si="3"/>
        <v>149.83333333333334</v>
      </c>
    </row>
    <row r="47" spans="1:11" ht="25.5" customHeight="1">
      <c r="A47" s="10">
        <v>41</v>
      </c>
      <c r="B47" s="33" t="s">
        <v>43</v>
      </c>
      <c r="C47" s="34">
        <v>146</v>
      </c>
      <c r="D47" s="35">
        <v>157</v>
      </c>
      <c r="E47" s="35">
        <v>154</v>
      </c>
      <c r="F47" s="35">
        <v>137</v>
      </c>
      <c r="G47" s="35">
        <v>164</v>
      </c>
      <c r="H47" s="35">
        <v>140</v>
      </c>
      <c r="I47" s="66"/>
      <c r="J47" s="43">
        <f t="shared" si="2"/>
        <v>898</v>
      </c>
      <c r="K47" s="22">
        <f t="shared" si="3"/>
        <v>149.66666666666666</v>
      </c>
    </row>
    <row r="48" spans="1:11" ht="25.5" customHeight="1">
      <c r="A48" s="10">
        <v>42</v>
      </c>
      <c r="B48" s="33" t="s">
        <v>46</v>
      </c>
      <c r="C48" s="34">
        <v>130</v>
      </c>
      <c r="D48" s="35">
        <v>136</v>
      </c>
      <c r="E48" s="35">
        <v>158</v>
      </c>
      <c r="F48" s="35">
        <v>143</v>
      </c>
      <c r="G48" s="35">
        <v>200</v>
      </c>
      <c r="H48" s="35">
        <v>130</v>
      </c>
      <c r="I48" s="66"/>
      <c r="J48" s="43">
        <f t="shared" si="2"/>
        <v>897</v>
      </c>
      <c r="K48" s="22">
        <f t="shared" si="3"/>
        <v>149.5</v>
      </c>
    </row>
    <row r="49" spans="1:11" ht="25.5" customHeight="1">
      <c r="A49" s="10">
        <v>43</v>
      </c>
      <c r="B49" s="33" t="s">
        <v>57</v>
      </c>
      <c r="C49" s="34">
        <v>165</v>
      </c>
      <c r="D49" s="35">
        <v>136</v>
      </c>
      <c r="E49" s="35">
        <v>155</v>
      </c>
      <c r="F49" s="35">
        <v>137</v>
      </c>
      <c r="G49" s="35">
        <v>135</v>
      </c>
      <c r="H49" s="35">
        <v>166</v>
      </c>
      <c r="I49" s="66"/>
      <c r="J49" s="43">
        <f t="shared" si="2"/>
        <v>894</v>
      </c>
      <c r="K49" s="22">
        <f t="shared" si="3"/>
        <v>149</v>
      </c>
    </row>
    <row r="50" spans="1:11" ht="25.5" customHeight="1">
      <c r="A50" s="10">
        <v>44</v>
      </c>
      <c r="B50" s="33" t="s">
        <v>56</v>
      </c>
      <c r="C50" s="34">
        <v>121</v>
      </c>
      <c r="D50" s="35">
        <v>139</v>
      </c>
      <c r="E50" s="35">
        <v>196</v>
      </c>
      <c r="F50" s="35">
        <v>135</v>
      </c>
      <c r="G50" s="35">
        <v>166</v>
      </c>
      <c r="H50" s="35">
        <v>130</v>
      </c>
      <c r="I50" s="66"/>
      <c r="J50" s="43">
        <f t="shared" si="2"/>
        <v>887</v>
      </c>
      <c r="K50" s="22">
        <f t="shared" si="3"/>
        <v>147.83333333333334</v>
      </c>
    </row>
    <row r="51" spans="1:11" ht="25.5" customHeight="1">
      <c r="A51" s="10">
        <v>45</v>
      </c>
      <c r="B51" s="33" t="s">
        <v>40</v>
      </c>
      <c r="C51" s="34">
        <v>129</v>
      </c>
      <c r="D51" s="35">
        <v>163</v>
      </c>
      <c r="E51" s="35">
        <v>141</v>
      </c>
      <c r="F51" s="35">
        <v>148</v>
      </c>
      <c r="G51" s="35">
        <v>156</v>
      </c>
      <c r="H51" s="35">
        <v>138</v>
      </c>
      <c r="I51" s="49"/>
      <c r="J51" s="43">
        <f t="shared" si="2"/>
        <v>875</v>
      </c>
      <c r="K51" s="22">
        <f t="shared" si="3"/>
        <v>145.83333333333334</v>
      </c>
    </row>
    <row r="52" spans="1:11" ht="25.5" customHeight="1">
      <c r="A52" s="10">
        <v>46</v>
      </c>
      <c r="B52" s="33" t="s">
        <v>61</v>
      </c>
      <c r="C52" s="34">
        <v>127</v>
      </c>
      <c r="D52" s="35">
        <v>131</v>
      </c>
      <c r="E52" s="35">
        <v>165</v>
      </c>
      <c r="F52" s="35">
        <v>156</v>
      </c>
      <c r="G52" s="35">
        <v>125</v>
      </c>
      <c r="H52" s="35">
        <v>168</v>
      </c>
      <c r="I52" s="66"/>
      <c r="J52" s="43">
        <f t="shared" si="2"/>
        <v>872</v>
      </c>
      <c r="K52" s="22">
        <f t="shared" si="3"/>
        <v>145.33333333333334</v>
      </c>
    </row>
    <row r="53" spans="1:11" ht="25.5" customHeight="1">
      <c r="A53" s="10">
        <v>47</v>
      </c>
      <c r="B53" s="33" t="s">
        <v>67</v>
      </c>
      <c r="C53" s="162">
        <v>129</v>
      </c>
      <c r="D53" s="163">
        <v>181</v>
      </c>
      <c r="E53" s="163">
        <v>120</v>
      </c>
      <c r="F53" s="163">
        <v>149</v>
      </c>
      <c r="G53" s="163">
        <v>152</v>
      </c>
      <c r="H53" s="163">
        <v>117</v>
      </c>
      <c r="I53" s="164"/>
      <c r="J53" s="43">
        <f t="shared" si="2"/>
        <v>848</v>
      </c>
      <c r="K53" s="116">
        <f t="shared" si="3"/>
        <v>141.33333333333334</v>
      </c>
    </row>
    <row r="54" spans="1:11" ht="25.5" customHeight="1">
      <c r="A54" s="10">
        <v>48</v>
      </c>
      <c r="B54" s="33" t="s">
        <v>62</v>
      </c>
      <c r="C54" s="34">
        <v>152</v>
      </c>
      <c r="D54" s="35">
        <v>116</v>
      </c>
      <c r="E54" s="35">
        <v>120</v>
      </c>
      <c r="F54" s="35">
        <v>148</v>
      </c>
      <c r="G54" s="35">
        <v>134</v>
      </c>
      <c r="H54" s="35">
        <v>129</v>
      </c>
      <c r="I54" s="66">
        <v>48</v>
      </c>
      <c r="J54" s="43">
        <f t="shared" si="2"/>
        <v>847</v>
      </c>
      <c r="K54" s="22">
        <f t="shared" si="3"/>
        <v>141.16666666666666</v>
      </c>
    </row>
    <row r="55" spans="1:11" ht="25.5" customHeight="1">
      <c r="A55" s="10">
        <v>49</v>
      </c>
      <c r="B55" s="33" t="s">
        <v>35</v>
      </c>
      <c r="C55" s="34">
        <v>131</v>
      </c>
      <c r="D55" s="35">
        <v>113</v>
      </c>
      <c r="E55" s="35">
        <v>151</v>
      </c>
      <c r="F55" s="35">
        <v>156</v>
      </c>
      <c r="G55" s="35">
        <v>131</v>
      </c>
      <c r="H55" s="35">
        <v>147</v>
      </c>
      <c r="I55" s="49"/>
      <c r="J55" s="43">
        <f t="shared" si="2"/>
        <v>829</v>
      </c>
      <c r="K55" s="22">
        <f t="shared" si="3"/>
        <v>138.16666666666666</v>
      </c>
    </row>
    <row r="56" spans="1:11" ht="25.5" customHeight="1">
      <c r="A56" s="10">
        <v>50</v>
      </c>
      <c r="B56" s="33" t="s">
        <v>33</v>
      </c>
      <c r="C56" s="34">
        <v>109</v>
      </c>
      <c r="D56" s="35">
        <v>130</v>
      </c>
      <c r="E56" s="35">
        <v>151</v>
      </c>
      <c r="F56" s="35">
        <v>128</v>
      </c>
      <c r="G56" s="35">
        <v>132</v>
      </c>
      <c r="H56" s="35">
        <v>139</v>
      </c>
      <c r="I56" s="66">
        <v>24</v>
      </c>
      <c r="J56" s="43">
        <f t="shared" si="2"/>
        <v>813</v>
      </c>
      <c r="K56" s="22">
        <f t="shared" si="3"/>
        <v>135.5</v>
      </c>
    </row>
    <row r="57" spans="1:11" ht="25.5" customHeight="1">
      <c r="A57" s="10">
        <v>51</v>
      </c>
      <c r="B57" s="33" t="s">
        <v>59</v>
      </c>
      <c r="C57" s="34">
        <v>97</v>
      </c>
      <c r="D57" s="35">
        <v>137</v>
      </c>
      <c r="E57" s="35">
        <v>139</v>
      </c>
      <c r="F57" s="35">
        <v>151</v>
      </c>
      <c r="G57" s="35">
        <v>105</v>
      </c>
      <c r="H57" s="35">
        <v>134</v>
      </c>
      <c r="I57" s="66">
        <v>48</v>
      </c>
      <c r="J57" s="43">
        <f t="shared" si="2"/>
        <v>811</v>
      </c>
      <c r="K57" s="22">
        <f t="shared" si="3"/>
        <v>135.16666666666666</v>
      </c>
    </row>
    <row r="58" spans="1:11" ht="25.5" customHeight="1">
      <c r="A58" s="10">
        <v>52</v>
      </c>
      <c r="B58" s="33" t="s">
        <v>27</v>
      </c>
      <c r="C58" s="34">
        <v>126</v>
      </c>
      <c r="D58" s="35">
        <v>157</v>
      </c>
      <c r="E58" s="35">
        <v>123</v>
      </c>
      <c r="F58" s="35">
        <v>143</v>
      </c>
      <c r="G58" s="35">
        <v>124</v>
      </c>
      <c r="H58" s="35">
        <v>137</v>
      </c>
      <c r="I58" s="66"/>
      <c r="J58" s="43">
        <f t="shared" si="2"/>
        <v>810</v>
      </c>
      <c r="K58" s="22">
        <f t="shared" si="3"/>
        <v>135</v>
      </c>
    </row>
    <row r="59" spans="1:11" ht="25.5" customHeight="1">
      <c r="A59" s="10">
        <v>53</v>
      </c>
      <c r="B59" s="33" t="s">
        <v>55</v>
      </c>
      <c r="C59" s="34">
        <v>107</v>
      </c>
      <c r="D59" s="35">
        <v>149</v>
      </c>
      <c r="E59" s="35">
        <v>127</v>
      </c>
      <c r="F59" s="35">
        <v>122</v>
      </c>
      <c r="G59" s="35">
        <v>167</v>
      </c>
      <c r="H59" s="35">
        <v>118</v>
      </c>
      <c r="I59" s="66"/>
      <c r="J59" s="43">
        <f t="shared" si="2"/>
        <v>790</v>
      </c>
      <c r="K59" s="22">
        <f t="shared" si="3"/>
        <v>131.66666666666666</v>
      </c>
    </row>
    <row r="60" spans="1:11" ht="25.5" customHeight="1">
      <c r="A60" s="10">
        <v>54</v>
      </c>
      <c r="B60" s="33" t="s">
        <v>69</v>
      </c>
      <c r="C60" s="34">
        <v>134</v>
      </c>
      <c r="D60" s="35">
        <v>146</v>
      </c>
      <c r="E60" s="35">
        <v>101</v>
      </c>
      <c r="F60" s="35">
        <v>137</v>
      </c>
      <c r="G60" s="35">
        <v>144</v>
      </c>
      <c r="H60" s="35">
        <v>124</v>
      </c>
      <c r="I60" s="66"/>
      <c r="J60" s="43">
        <f t="shared" si="2"/>
        <v>786</v>
      </c>
      <c r="K60" s="22">
        <f t="shared" si="3"/>
        <v>131</v>
      </c>
    </row>
    <row r="61" spans="1:11" ht="25.5" customHeight="1">
      <c r="A61" s="10">
        <v>55</v>
      </c>
      <c r="B61" s="33"/>
      <c r="C61" s="47"/>
      <c r="D61" s="48"/>
      <c r="E61" s="35"/>
      <c r="F61" s="35"/>
      <c r="G61" s="35"/>
      <c r="H61" s="35"/>
      <c r="I61" s="66"/>
      <c r="J61" s="43">
        <f t="shared" si="2"/>
        <v>0</v>
      </c>
      <c r="K61" s="22">
        <f t="shared" si="3"/>
        <v>0</v>
      </c>
    </row>
    <row r="62" spans="1:11" ht="25.5" customHeight="1">
      <c r="A62" s="10">
        <v>56</v>
      </c>
      <c r="B62" s="33"/>
      <c r="C62" s="34"/>
      <c r="D62" s="35"/>
      <c r="E62" s="35"/>
      <c r="F62" s="35"/>
      <c r="G62" s="35"/>
      <c r="H62" s="35"/>
      <c r="I62" s="66"/>
      <c r="J62" s="43">
        <f t="shared" si="2"/>
        <v>0</v>
      </c>
      <c r="K62" s="22">
        <f t="shared" si="3"/>
        <v>0</v>
      </c>
    </row>
    <row r="63" spans="1:11" ht="25.5" customHeight="1">
      <c r="A63" s="10">
        <v>57</v>
      </c>
      <c r="B63" s="33"/>
      <c r="C63" s="34"/>
      <c r="D63" s="35"/>
      <c r="E63" s="35"/>
      <c r="F63" s="35"/>
      <c r="G63" s="35"/>
      <c r="H63" s="35"/>
      <c r="I63" s="66"/>
      <c r="J63" s="43">
        <f t="shared" si="2"/>
        <v>0</v>
      </c>
      <c r="K63" s="22">
        <f t="shared" si="3"/>
        <v>0</v>
      </c>
    </row>
    <row r="64" spans="1:11" ht="25.5" customHeight="1" thickBot="1">
      <c r="A64" s="11">
        <v>58</v>
      </c>
      <c r="B64" s="27"/>
      <c r="C64" s="8"/>
      <c r="D64" s="5"/>
      <c r="E64" s="5"/>
      <c r="F64" s="5"/>
      <c r="G64" s="5"/>
      <c r="H64" s="5"/>
      <c r="I64" s="106"/>
      <c r="J64" s="44">
        <f t="shared" si="2"/>
        <v>0</v>
      </c>
      <c r="K64" s="23">
        <f t="shared" si="3"/>
        <v>0</v>
      </c>
    </row>
  </sheetData>
  <sheetProtection/>
  <mergeCells count="2">
    <mergeCell ref="A1:K1"/>
    <mergeCell ref="A3:K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28">
      <selection activeCell="B35" sqref="B35:B63"/>
    </sheetView>
  </sheetViews>
  <sheetFormatPr defaultColWidth="9.140625" defaultRowHeight="15"/>
  <cols>
    <col min="1" max="1" width="3.28125" style="63" customWidth="1"/>
    <col min="2" max="2" width="32.7109375" style="55" customWidth="1"/>
    <col min="3" max="3" width="6.7109375" style="55" customWidth="1"/>
    <col min="4" max="9" width="6.57421875" style="1" customWidth="1"/>
    <col min="10" max="10" width="4.00390625" style="52" customWidth="1"/>
    <col min="11" max="11" width="7.00390625" style="60" customWidth="1"/>
    <col min="12" max="12" width="8.140625" style="1" customWidth="1"/>
    <col min="13" max="16384" width="9.140625" style="1" customWidth="1"/>
  </cols>
  <sheetData>
    <row r="1" spans="1:12" s="29" customFormat="1" ht="26.25">
      <c r="A1" s="193" t="s">
        <v>49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1" ht="12" customHeight="1">
      <c r="A2" s="52"/>
      <c r="J2" s="50"/>
      <c r="K2" s="58"/>
    </row>
    <row r="3" spans="1:12" s="30" customFormat="1" ht="21">
      <c r="A3" s="194" t="s">
        <v>51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4" spans="1:12" s="30" customFormat="1" ht="21">
      <c r="A4" s="51"/>
      <c r="B4" s="57"/>
      <c r="C4" s="36"/>
      <c r="D4" s="28"/>
      <c r="E4" s="28"/>
      <c r="F4" s="28"/>
      <c r="G4" s="28"/>
      <c r="H4" s="28"/>
      <c r="I4" s="28"/>
      <c r="J4" s="51"/>
      <c r="K4" s="59"/>
      <c r="L4" s="28"/>
    </row>
    <row r="5" ht="19.5" thickBot="1"/>
    <row r="6" spans="1:12" s="93" customFormat="1" ht="19.5" thickBot="1">
      <c r="A6" s="64" t="s">
        <v>0</v>
      </c>
      <c r="B6" s="16" t="s">
        <v>1</v>
      </c>
      <c r="C6" s="32" t="s">
        <v>10</v>
      </c>
      <c r="D6" s="17">
        <v>7</v>
      </c>
      <c r="E6" s="18">
        <v>8</v>
      </c>
      <c r="F6" s="18">
        <v>9</v>
      </c>
      <c r="G6" s="19">
        <v>10</v>
      </c>
      <c r="H6" s="19">
        <v>11</v>
      </c>
      <c r="I6" s="19">
        <v>12</v>
      </c>
      <c r="J6" s="53" t="s">
        <v>2</v>
      </c>
      <c r="K6" s="41" t="s">
        <v>19</v>
      </c>
      <c r="L6" s="15" t="s">
        <v>3</v>
      </c>
    </row>
    <row r="7" spans="1:13" ht="25.5" customHeight="1">
      <c r="A7" s="186">
        <v>1</v>
      </c>
      <c r="B7" s="65" t="s">
        <v>73</v>
      </c>
      <c r="C7" s="174">
        <v>1078</v>
      </c>
      <c r="D7" s="175">
        <v>189</v>
      </c>
      <c r="E7" s="21">
        <v>178</v>
      </c>
      <c r="F7" s="21">
        <v>157</v>
      </c>
      <c r="G7" s="21">
        <v>195</v>
      </c>
      <c r="H7" s="21">
        <v>199</v>
      </c>
      <c r="I7" s="21">
        <v>233</v>
      </c>
      <c r="J7" s="176"/>
      <c r="K7" s="61">
        <f aca="true" t="shared" si="0" ref="K7:K12">SUM(D7:J7)</f>
        <v>1151</v>
      </c>
      <c r="L7" s="37">
        <f aca="true" t="shared" si="1" ref="L7:L12">C7+K7</f>
        <v>2229</v>
      </c>
      <c r="M7" s="67"/>
    </row>
    <row r="8" spans="1:13" ht="25.5" customHeight="1">
      <c r="A8" s="186">
        <v>2</v>
      </c>
      <c r="B8" s="113" t="s">
        <v>12</v>
      </c>
      <c r="C8" s="56">
        <v>1074</v>
      </c>
      <c r="D8" s="7">
        <v>178</v>
      </c>
      <c r="E8" s="4">
        <v>214</v>
      </c>
      <c r="F8" s="4">
        <v>198</v>
      </c>
      <c r="G8" s="4">
        <v>181</v>
      </c>
      <c r="H8" s="4">
        <v>170</v>
      </c>
      <c r="I8" s="4">
        <v>196</v>
      </c>
      <c r="J8" s="12"/>
      <c r="K8" s="61">
        <f t="shared" si="0"/>
        <v>1137</v>
      </c>
      <c r="L8" s="37">
        <f t="shared" si="1"/>
        <v>2211</v>
      </c>
      <c r="M8" s="67"/>
    </row>
    <row r="9" spans="1:13" ht="25.5" customHeight="1">
      <c r="A9" s="187">
        <v>3</v>
      </c>
      <c r="B9" s="26" t="s">
        <v>72</v>
      </c>
      <c r="C9" s="56">
        <v>1076</v>
      </c>
      <c r="D9" s="7">
        <v>155</v>
      </c>
      <c r="E9" s="4">
        <v>182</v>
      </c>
      <c r="F9" s="4">
        <v>203</v>
      </c>
      <c r="G9" s="4">
        <v>202</v>
      </c>
      <c r="H9" s="4">
        <v>183</v>
      </c>
      <c r="I9" s="4">
        <v>181</v>
      </c>
      <c r="J9" s="13"/>
      <c r="K9" s="61">
        <f t="shared" si="0"/>
        <v>1106</v>
      </c>
      <c r="L9" s="37">
        <f t="shared" si="1"/>
        <v>2182</v>
      </c>
      <c r="M9" s="67"/>
    </row>
    <row r="10" spans="1:13" ht="25.5" customHeight="1">
      <c r="A10" s="187">
        <v>4</v>
      </c>
      <c r="B10" s="26" t="s">
        <v>7</v>
      </c>
      <c r="C10" s="56">
        <v>1110</v>
      </c>
      <c r="D10" s="7">
        <v>180</v>
      </c>
      <c r="E10" s="4">
        <v>176</v>
      </c>
      <c r="F10" s="4">
        <v>192</v>
      </c>
      <c r="G10" s="4">
        <v>199</v>
      </c>
      <c r="H10" s="4">
        <v>180</v>
      </c>
      <c r="I10" s="4">
        <v>187</v>
      </c>
      <c r="J10" s="12">
        <v>-48</v>
      </c>
      <c r="K10" s="61">
        <f t="shared" si="0"/>
        <v>1066</v>
      </c>
      <c r="L10" s="37">
        <f t="shared" si="1"/>
        <v>2176</v>
      </c>
      <c r="M10" s="67"/>
    </row>
    <row r="11" spans="1:13" ht="25.5" customHeight="1">
      <c r="A11" s="187">
        <v>5</v>
      </c>
      <c r="B11" s="26" t="s">
        <v>8</v>
      </c>
      <c r="C11" s="10">
        <v>1047</v>
      </c>
      <c r="D11" s="6">
        <v>143</v>
      </c>
      <c r="E11" s="3">
        <v>193</v>
      </c>
      <c r="F11" s="4">
        <v>183</v>
      </c>
      <c r="G11" s="4">
        <v>166</v>
      </c>
      <c r="H11" s="4">
        <v>182</v>
      </c>
      <c r="I11" s="4">
        <v>199</v>
      </c>
      <c r="J11" s="12">
        <v>24</v>
      </c>
      <c r="K11" s="61">
        <f t="shared" si="0"/>
        <v>1090</v>
      </c>
      <c r="L11" s="37">
        <f t="shared" si="1"/>
        <v>2137</v>
      </c>
      <c r="M11" s="67"/>
    </row>
    <row r="12" spans="1:13" ht="25.5" customHeight="1">
      <c r="A12" s="186">
        <v>6</v>
      </c>
      <c r="B12" s="26" t="s">
        <v>30</v>
      </c>
      <c r="C12" s="56">
        <v>1034</v>
      </c>
      <c r="D12" s="7">
        <v>157</v>
      </c>
      <c r="E12" s="4">
        <v>147</v>
      </c>
      <c r="F12" s="4">
        <v>176</v>
      </c>
      <c r="G12" s="4">
        <v>192</v>
      </c>
      <c r="H12" s="4">
        <v>185</v>
      </c>
      <c r="I12" s="4">
        <v>183</v>
      </c>
      <c r="J12" s="12">
        <v>48</v>
      </c>
      <c r="K12" s="61">
        <f t="shared" si="0"/>
        <v>1088</v>
      </c>
      <c r="L12" s="37">
        <f t="shared" si="1"/>
        <v>2122</v>
      </c>
      <c r="M12" s="67"/>
    </row>
    <row r="13" spans="1:13" ht="7.5" customHeight="1">
      <c r="A13" s="188"/>
      <c r="B13" s="179"/>
      <c r="C13" s="180"/>
      <c r="D13" s="181"/>
      <c r="E13" s="182"/>
      <c r="F13" s="182"/>
      <c r="G13" s="182"/>
      <c r="H13" s="182"/>
      <c r="I13" s="182"/>
      <c r="J13" s="183"/>
      <c r="K13" s="184"/>
      <c r="L13" s="185"/>
      <c r="M13" s="67"/>
    </row>
    <row r="14" spans="1:13" ht="25.5" customHeight="1">
      <c r="A14" s="186">
        <v>7</v>
      </c>
      <c r="B14" s="26" t="s">
        <v>64</v>
      </c>
      <c r="C14" s="56">
        <v>1067</v>
      </c>
      <c r="D14" s="7">
        <v>172</v>
      </c>
      <c r="E14" s="4">
        <v>186</v>
      </c>
      <c r="F14" s="4">
        <v>177</v>
      </c>
      <c r="G14" s="4">
        <v>175</v>
      </c>
      <c r="H14" s="4">
        <v>172</v>
      </c>
      <c r="I14" s="4">
        <v>160</v>
      </c>
      <c r="J14" s="12"/>
      <c r="K14" s="61">
        <f aca="true" t="shared" si="2" ref="K14:K19">SUM(D14:J14)</f>
        <v>1042</v>
      </c>
      <c r="L14" s="37">
        <f aca="true" t="shared" si="3" ref="L14:L19">C14+K14</f>
        <v>2109</v>
      </c>
      <c r="M14" s="67"/>
    </row>
    <row r="15" spans="1:13" ht="25.5" customHeight="1">
      <c r="A15" s="187">
        <v>8</v>
      </c>
      <c r="B15" s="26" t="s">
        <v>22</v>
      </c>
      <c r="C15" s="56">
        <v>1066</v>
      </c>
      <c r="D15" s="7">
        <v>153</v>
      </c>
      <c r="E15" s="4">
        <v>195</v>
      </c>
      <c r="F15" s="4">
        <v>197</v>
      </c>
      <c r="G15" s="4">
        <v>157</v>
      </c>
      <c r="H15" s="4">
        <v>158</v>
      </c>
      <c r="I15" s="4">
        <v>164</v>
      </c>
      <c r="J15" s="12"/>
      <c r="K15" s="61">
        <f t="shared" si="2"/>
        <v>1024</v>
      </c>
      <c r="L15" s="37">
        <f t="shared" si="3"/>
        <v>2090</v>
      </c>
      <c r="M15" s="67"/>
    </row>
    <row r="16" spans="1:12" ht="25.5" customHeight="1">
      <c r="A16" s="187">
        <v>9</v>
      </c>
      <c r="B16" s="26" t="s">
        <v>45</v>
      </c>
      <c r="C16" s="10">
        <v>991</v>
      </c>
      <c r="D16" s="6">
        <v>161</v>
      </c>
      <c r="E16" s="3">
        <v>234</v>
      </c>
      <c r="F16" s="4">
        <v>173</v>
      </c>
      <c r="G16" s="4">
        <v>170</v>
      </c>
      <c r="H16" s="4">
        <v>191</v>
      </c>
      <c r="I16" s="4">
        <v>161</v>
      </c>
      <c r="J16" s="12"/>
      <c r="K16" s="61">
        <f t="shared" si="2"/>
        <v>1090</v>
      </c>
      <c r="L16" s="37">
        <f t="shared" si="3"/>
        <v>2081</v>
      </c>
    </row>
    <row r="17" spans="1:12" ht="25.5" customHeight="1">
      <c r="A17" s="186">
        <v>10</v>
      </c>
      <c r="B17" s="26" t="s">
        <v>44</v>
      </c>
      <c r="C17" s="56">
        <v>1009</v>
      </c>
      <c r="D17" s="7">
        <v>163</v>
      </c>
      <c r="E17" s="4">
        <v>247</v>
      </c>
      <c r="F17" s="4">
        <v>212</v>
      </c>
      <c r="G17" s="4">
        <v>174</v>
      </c>
      <c r="H17" s="4">
        <v>140</v>
      </c>
      <c r="I17" s="4">
        <v>136</v>
      </c>
      <c r="J17" s="12"/>
      <c r="K17" s="61">
        <f t="shared" si="2"/>
        <v>1072</v>
      </c>
      <c r="L17" s="37">
        <f t="shared" si="3"/>
        <v>2081</v>
      </c>
    </row>
    <row r="18" spans="1:12" ht="25.5" customHeight="1">
      <c r="A18" s="124">
        <v>11</v>
      </c>
      <c r="B18" s="26" t="s">
        <v>25</v>
      </c>
      <c r="C18" s="10">
        <v>1058</v>
      </c>
      <c r="D18" s="6">
        <v>204</v>
      </c>
      <c r="E18" s="3">
        <v>164</v>
      </c>
      <c r="F18" s="4">
        <v>168</v>
      </c>
      <c r="G18" s="4">
        <v>166</v>
      </c>
      <c r="H18" s="4">
        <v>142</v>
      </c>
      <c r="I18" s="4">
        <v>172</v>
      </c>
      <c r="J18" s="12"/>
      <c r="K18" s="61">
        <f t="shared" si="2"/>
        <v>1016</v>
      </c>
      <c r="L18" s="37">
        <f t="shared" si="3"/>
        <v>2074</v>
      </c>
    </row>
    <row r="19" spans="1:12" ht="25.5" customHeight="1">
      <c r="A19" s="123">
        <v>12</v>
      </c>
      <c r="B19" s="26" t="s">
        <v>5</v>
      </c>
      <c r="C19" s="56">
        <v>943</v>
      </c>
      <c r="D19" s="7">
        <v>199</v>
      </c>
      <c r="E19" s="4">
        <v>175</v>
      </c>
      <c r="F19" s="4">
        <v>173</v>
      </c>
      <c r="G19" s="4">
        <v>199</v>
      </c>
      <c r="H19" s="4">
        <v>206</v>
      </c>
      <c r="I19" s="4">
        <v>162</v>
      </c>
      <c r="J19" s="12"/>
      <c r="K19" s="61">
        <f t="shared" si="2"/>
        <v>1114</v>
      </c>
      <c r="L19" s="37">
        <f t="shared" si="3"/>
        <v>2057</v>
      </c>
    </row>
    <row r="20" spans="1:12" ht="7.5" customHeight="1">
      <c r="A20" s="178"/>
      <c r="B20" s="179"/>
      <c r="C20" s="180"/>
      <c r="D20" s="181"/>
      <c r="E20" s="182"/>
      <c r="F20" s="182"/>
      <c r="G20" s="182"/>
      <c r="H20" s="182"/>
      <c r="I20" s="182"/>
      <c r="J20" s="183"/>
      <c r="K20" s="184"/>
      <c r="L20" s="185"/>
    </row>
    <row r="21" spans="1:12" ht="25.5" customHeight="1">
      <c r="A21" s="123">
        <v>13</v>
      </c>
      <c r="B21" s="26" t="s">
        <v>23</v>
      </c>
      <c r="C21" s="56">
        <v>992</v>
      </c>
      <c r="D21" s="7">
        <v>233</v>
      </c>
      <c r="E21" s="4">
        <v>156</v>
      </c>
      <c r="F21" s="4">
        <v>202</v>
      </c>
      <c r="G21" s="4">
        <v>138</v>
      </c>
      <c r="H21" s="4">
        <v>168</v>
      </c>
      <c r="I21" s="4">
        <v>166</v>
      </c>
      <c r="J21" s="13"/>
      <c r="K21" s="61">
        <f aca="true" t="shared" si="4" ref="K21:K32">SUM(D21:J21)</f>
        <v>1063</v>
      </c>
      <c r="L21" s="37">
        <f aca="true" t="shared" si="5" ref="L21:L32">C21+K21</f>
        <v>2055</v>
      </c>
    </row>
    <row r="22" spans="1:12" ht="25.5" customHeight="1">
      <c r="A22" s="124">
        <v>14</v>
      </c>
      <c r="B22" s="26" t="s">
        <v>39</v>
      </c>
      <c r="C22" s="56">
        <v>1099</v>
      </c>
      <c r="D22" s="7">
        <v>152</v>
      </c>
      <c r="E22" s="4">
        <v>166</v>
      </c>
      <c r="F22" s="4">
        <v>169</v>
      </c>
      <c r="G22" s="4">
        <v>140</v>
      </c>
      <c r="H22" s="4">
        <v>166</v>
      </c>
      <c r="I22" s="4">
        <v>152</v>
      </c>
      <c r="J22" s="12"/>
      <c r="K22" s="61">
        <f t="shared" si="4"/>
        <v>945</v>
      </c>
      <c r="L22" s="37">
        <f t="shared" si="5"/>
        <v>2044</v>
      </c>
    </row>
    <row r="23" spans="1:12" ht="25.5" customHeight="1">
      <c r="A23" s="124">
        <v>15</v>
      </c>
      <c r="B23" s="26" t="s">
        <v>26</v>
      </c>
      <c r="C23" s="10">
        <v>1044</v>
      </c>
      <c r="D23" s="6">
        <v>145</v>
      </c>
      <c r="E23" s="3">
        <v>149</v>
      </c>
      <c r="F23" s="4">
        <v>183</v>
      </c>
      <c r="G23" s="4">
        <v>141</v>
      </c>
      <c r="H23" s="4">
        <v>169</v>
      </c>
      <c r="I23" s="4">
        <v>212</v>
      </c>
      <c r="J23" s="12"/>
      <c r="K23" s="61">
        <f t="shared" si="4"/>
        <v>999</v>
      </c>
      <c r="L23" s="37">
        <f t="shared" si="5"/>
        <v>2043</v>
      </c>
    </row>
    <row r="24" spans="1:12" ht="25.5" customHeight="1">
      <c r="A24" s="123">
        <v>16</v>
      </c>
      <c r="B24" s="26" t="s">
        <v>20</v>
      </c>
      <c r="C24" s="56">
        <v>1056</v>
      </c>
      <c r="D24" s="7">
        <v>149</v>
      </c>
      <c r="E24" s="4">
        <v>172</v>
      </c>
      <c r="F24" s="4">
        <v>159</v>
      </c>
      <c r="G24" s="4">
        <v>185</v>
      </c>
      <c r="H24" s="4">
        <v>166</v>
      </c>
      <c r="I24" s="4">
        <v>151</v>
      </c>
      <c r="J24" s="12"/>
      <c r="K24" s="61">
        <f t="shared" si="4"/>
        <v>982</v>
      </c>
      <c r="L24" s="37">
        <f t="shared" si="5"/>
        <v>2038</v>
      </c>
    </row>
    <row r="25" spans="1:12" ht="25.5" customHeight="1">
      <c r="A25" s="124">
        <v>17</v>
      </c>
      <c r="B25" s="26" t="s">
        <v>28</v>
      </c>
      <c r="C25" s="10">
        <v>927</v>
      </c>
      <c r="D25" s="6">
        <v>204</v>
      </c>
      <c r="E25" s="3">
        <v>180</v>
      </c>
      <c r="F25" s="4">
        <v>182</v>
      </c>
      <c r="G25" s="4">
        <v>193</v>
      </c>
      <c r="H25" s="4">
        <v>170</v>
      </c>
      <c r="I25" s="4">
        <v>177</v>
      </c>
      <c r="J25" s="12"/>
      <c r="K25" s="61">
        <f t="shared" si="4"/>
        <v>1106</v>
      </c>
      <c r="L25" s="37">
        <f t="shared" si="5"/>
        <v>2033</v>
      </c>
    </row>
    <row r="26" spans="1:12" ht="25.5" customHeight="1">
      <c r="A26" s="123">
        <v>18</v>
      </c>
      <c r="B26" s="26" t="s">
        <v>31</v>
      </c>
      <c r="C26" s="56">
        <v>942</v>
      </c>
      <c r="D26" s="7">
        <v>174</v>
      </c>
      <c r="E26" s="4">
        <v>192</v>
      </c>
      <c r="F26" s="4">
        <v>219</v>
      </c>
      <c r="G26" s="4">
        <v>165</v>
      </c>
      <c r="H26" s="4">
        <v>165</v>
      </c>
      <c r="I26" s="4">
        <v>174</v>
      </c>
      <c r="J26" s="12"/>
      <c r="K26" s="61">
        <f t="shared" si="4"/>
        <v>1089</v>
      </c>
      <c r="L26" s="37">
        <f t="shared" si="5"/>
        <v>2031</v>
      </c>
    </row>
    <row r="27" spans="1:12" ht="25.5" customHeight="1">
      <c r="A27" s="123">
        <v>19</v>
      </c>
      <c r="B27" s="26" t="s">
        <v>9</v>
      </c>
      <c r="C27" s="10">
        <v>1082</v>
      </c>
      <c r="D27" s="6">
        <v>159</v>
      </c>
      <c r="E27" s="3">
        <v>155</v>
      </c>
      <c r="F27" s="4">
        <v>181</v>
      </c>
      <c r="G27" s="4">
        <v>122</v>
      </c>
      <c r="H27" s="4">
        <v>190</v>
      </c>
      <c r="I27" s="4">
        <v>161</v>
      </c>
      <c r="J27" s="12">
        <v>-24</v>
      </c>
      <c r="K27" s="61">
        <f t="shared" si="4"/>
        <v>944</v>
      </c>
      <c r="L27" s="37">
        <f t="shared" si="5"/>
        <v>2026</v>
      </c>
    </row>
    <row r="28" spans="1:12" s="160" customFormat="1" ht="25.5" customHeight="1">
      <c r="A28" s="156">
        <v>20</v>
      </c>
      <c r="B28" s="26" t="s">
        <v>32</v>
      </c>
      <c r="C28" s="10">
        <v>1025</v>
      </c>
      <c r="D28" s="6">
        <v>151</v>
      </c>
      <c r="E28" s="3">
        <v>165</v>
      </c>
      <c r="F28" s="4">
        <v>187</v>
      </c>
      <c r="G28" s="4">
        <v>203</v>
      </c>
      <c r="H28" s="4">
        <v>161</v>
      </c>
      <c r="I28" s="4">
        <v>133</v>
      </c>
      <c r="J28" s="12"/>
      <c r="K28" s="61">
        <f t="shared" si="4"/>
        <v>1000</v>
      </c>
      <c r="L28" s="37">
        <f t="shared" si="5"/>
        <v>2025</v>
      </c>
    </row>
    <row r="29" spans="1:12" s="160" customFormat="1" ht="25.5" customHeight="1">
      <c r="A29" s="156">
        <v>21</v>
      </c>
      <c r="B29" s="26" t="s">
        <v>47</v>
      </c>
      <c r="C29" s="10">
        <v>1008</v>
      </c>
      <c r="D29" s="6">
        <v>185</v>
      </c>
      <c r="E29" s="3">
        <v>166</v>
      </c>
      <c r="F29" s="4">
        <v>145</v>
      </c>
      <c r="G29" s="4">
        <v>170</v>
      </c>
      <c r="H29" s="4">
        <v>135</v>
      </c>
      <c r="I29" s="4">
        <v>177</v>
      </c>
      <c r="J29" s="12"/>
      <c r="K29" s="61">
        <f t="shared" si="4"/>
        <v>978</v>
      </c>
      <c r="L29" s="37">
        <f t="shared" si="5"/>
        <v>1986</v>
      </c>
    </row>
    <row r="30" spans="1:12" s="122" customFormat="1" ht="25.5" customHeight="1">
      <c r="A30" s="177">
        <v>22</v>
      </c>
      <c r="B30" s="25" t="s">
        <v>24</v>
      </c>
      <c r="C30" s="157">
        <v>1048</v>
      </c>
      <c r="D30" s="114">
        <v>133</v>
      </c>
      <c r="E30" s="115">
        <v>151</v>
      </c>
      <c r="F30" s="115">
        <v>175</v>
      </c>
      <c r="G30" s="115">
        <v>168</v>
      </c>
      <c r="H30" s="115">
        <v>160</v>
      </c>
      <c r="I30" s="115">
        <v>148</v>
      </c>
      <c r="J30" s="158"/>
      <c r="K30" s="120">
        <f t="shared" si="4"/>
        <v>935</v>
      </c>
      <c r="L30" s="159">
        <f t="shared" si="5"/>
        <v>1983</v>
      </c>
    </row>
    <row r="31" spans="1:12" ht="25.5" customHeight="1">
      <c r="A31" s="124">
        <v>23</v>
      </c>
      <c r="B31" s="26" t="s">
        <v>68</v>
      </c>
      <c r="C31" s="56">
        <v>963</v>
      </c>
      <c r="D31" s="7">
        <v>178</v>
      </c>
      <c r="E31" s="4">
        <v>181</v>
      </c>
      <c r="F31" s="4">
        <v>156</v>
      </c>
      <c r="G31" s="4">
        <v>202</v>
      </c>
      <c r="H31" s="4">
        <v>146</v>
      </c>
      <c r="I31" s="4">
        <v>155</v>
      </c>
      <c r="J31" s="13"/>
      <c r="K31" s="61">
        <f t="shared" si="4"/>
        <v>1018</v>
      </c>
      <c r="L31" s="37">
        <f t="shared" si="5"/>
        <v>1981</v>
      </c>
    </row>
    <row r="32" spans="1:12" ht="25.5" customHeight="1">
      <c r="A32" s="123">
        <v>24</v>
      </c>
      <c r="B32" s="26" t="s">
        <v>42</v>
      </c>
      <c r="C32" s="56">
        <v>1039</v>
      </c>
      <c r="D32" s="7">
        <v>175</v>
      </c>
      <c r="E32" s="4">
        <v>163</v>
      </c>
      <c r="F32" s="4">
        <v>137</v>
      </c>
      <c r="G32" s="4">
        <v>136</v>
      </c>
      <c r="H32" s="4">
        <v>176</v>
      </c>
      <c r="I32" s="4">
        <v>148</v>
      </c>
      <c r="J32" s="12"/>
      <c r="K32" s="61">
        <f t="shared" si="4"/>
        <v>935</v>
      </c>
      <c r="L32" s="37">
        <f t="shared" si="5"/>
        <v>1974</v>
      </c>
    </row>
    <row r="33" spans="1:12" ht="7.5" customHeight="1">
      <c r="A33" s="178"/>
      <c r="B33" s="179"/>
      <c r="C33" s="180"/>
      <c r="D33" s="181"/>
      <c r="E33" s="182"/>
      <c r="F33" s="182"/>
      <c r="G33" s="182"/>
      <c r="H33" s="182"/>
      <c r="I33" s="182"/>
      <c r="J33" s="183"/>
      <c r="K33" s="184"/>
      <c r="L33" s="185"/>
    </row>
    <row r="34" spans="1:12" ht="25.5" customHeight="1">
      <c r="A34" s="89">
        <v>25</v>
      </c>
      <c r="B34" s="26" t="s">
        <v>70</v>
      </c>
      <c r="C34" s="56">
        <v>1062</v>
      </c>
      <c r="D34" s="7">
        <v>175</v>
      </c>
      <c r="E34" s="4">
        <v>133</v>
      </c>
      <c r="F34" s="4">
        <v>170</v>
      </c>
      <c r="G34" s="4">
        <v>144</v>
      </c>
      <c r="H34" s="4">
        <v>122</v>
      </c>
      <c r="I34" s="4">
        <v>155</v>
      </c>
      <c r="J34" s="13"/>
      <c r="K34" s="61">
        <f aca="true" t="shared" si="6" ref="K34:K67">SUM(D34:J34)</f>
        <v>899</v>
      </c>
      <c r="L34" s="37">
        <f aca="true" t="shared" si="7" ref="L34:L67">C34+K34</f>
        <v>1961</v>
      </c>
    </row>
    <row r="35" spans="1:12" ht="25.5" customHeight="1">
      <c r="A35" s="90">
        <v>26</v>
      </c>
      <c r="B35" s="26" t="s">
        <v>65</v>
      </c>
      <c r="C35" s="56">
        <v>1016</v>
      </c>
      <c r="D35" s="7">
        <v>155</v>
      </c>
      <c r="E35" s="4">
        <v>186</v>
      </c>
      <c r="F35" s="4">
        <v>164</v>
      </c>
      <c r="G35" s="4">
        <v>150</v>
      </c>
      <c r="H35" s="4">
        <v>133</v>
      </c>
      <c r="I35" s="4">
        <v>129</v>
      </c>
      <c r="J35" s="13"/>
      <c r="K35" s="61">
        <f t="shared" si="6"/>
        <v>917</v>
      </c>
      <c r="L35" s="37">
        <f t="shared" si="7"/>
        <v>1933</v>
      </c>
    </row>
    <row r="36" spans="1:12" ht="25.5" customHeight="1">
      <c r="A36" s="90">
        <v>27</v>
      </c>
      <c r="B36" s="26" t="s">
        <v>56</v>
      </c>
      <c r="C36" s="56">
        <v>887</v>
      </c>
      <c r="D36" s="7">
        <v>155</v>
      </c>
      <c r="E36" s="4">
        <v>192</v>
      </c>
      <c r="F36" s="4">
        <v>174</v>
      </c>
      <c r="G36" s="4">
        <v>177</v>
      </c>
      <c r="H36" s="4">
        <v>182</v>
      </c>
      <c r="I36" s="4">
        <v>165</v>
      </c>
      <c r="J36" s="13"/>
      <c r="K36" s="61">
        <f>SUM(D36:J36)</f>
        <v>1045</v>
      </c>
      <c r="L36" s="37">
        <f>C36+K36</f>
        <v>1932</v>
      </c>
    </row>
    <row r="37" spans="1:12" ht="25.5" customHeight="1">
      <c r="A37" s="89">
        <v>28</v>
      </c>
      <c r="B37" s="25" t="s">
        <v>29</v>
      </c>
      <c r="C37" s="56">
        <v>899</v>
      </c>
      <c r="D37" s="7">
        <v>181</v>
      </c>
      <c r="E37" s="4">
        <v>162</v>
      </c>
      <c r="F37" s="4">
        <v>170</v>
      </c>
      <c r="G37" s="4">
        <v>198</v>
      </c>
      <c r="H37" s="4">
        <v>160</v>
      </c>
      <c r="I37" s="4">
        <v>162</v>
      </c>
      <c r="J37" s="12"/>
      <c r="K37" s="61">
        <f>SUM(D37:J37)</f>
        <v>1033</v>
      </c>
      <c r="L37" s="37">
        <f>C37+K37</f>
        <v>1932</v>
      </c>
    </row>
    <row r="38" spans="1:12" ht="25.5" customHeight="1">
      <c r="A38" s="90">
        <v>29</v>
      </c>
      <c r="B38" s="113" t="s">
        <v>66</v>
      </c>
      <c r="C38" s="157">
        <v>968</v>
      </c>
      <c r="D38" s="114">
        <v>161</v>
      </c>
      <c r="E38" s="115">
        <v>154</v>
      </c>
      <c r="F38" s="115">
        <v>165</v>
      </c>
      <c r="G38" s="115">
        <v>144</v>
      </c>
      <c r="H38" s="115">
        <v>146</v>
      </c>
      <c r="I38" s="115">
        <v>188</v>
      </c>
      <c r="J38" s="158"/>
      <c r="K38" s="120">
        <f t="shared" si="6"/>
        <v>958</v>
      </c>
      <c r="L38" s="159">
        <f t="shared" si="7"/>
        <v>1926</v>
      </c>
    </row>
    <row r="39" spans="1:12" ht="25.5" customHeight="1">
      <c r="A39" s="89">
        <v>30</v>
      </c>
      <c r="B39" s="26" t="s">
        <v>53</v>
      </c>
      <c r="C39" s="56">
        <v>971</v>
      </c>
      <c r="D39" s="7">
        <v>145</v>
      </c>
      <c r="E39" s="4">
        <v>149</v>
      </c>
      <c r="F39" s="4">
        <v>146</v>
      </c>
      <c r="G39" s="4">
        <v>147</v>
      </c>
      <c r="H39" s="4">
        <v>183</v>
      </c>
      <c r="I39" s="4">
        <v>163</v>
      </c>
      <c r="J39" s="12"/>
      <c r="K39" s="61">
        <f t="shared" si="6"/>
        <v>933</v>
      </c>
      <c r="L39" s="37">
        <f t="shared" si="7"/>
        <v>1904</v>
      </c>
    </row>
    <row r="40" spans="1:12" ht="25.5" customHeight="1">
      <c r="A40" s="89">
        <v>31</v>
      </c>
      <c r="B40" s="26" t="s">
        <v>36</v>
      </c>
      <c r="C40" s="56">
        <v>931</v>
      </c>
      <c r="D40" s="7">
        <v>163</v>
      </c>
      <c r="E40" s="4">
        <v>141</v>
      </c>
      <c r="F40" s="4">
        <v>178</v>
      </c>
      <c r="G40" s="4">
        <v>137</v>
      </c>
      <c r="H40" s="4">
        <v>157</v>
      </c>
      <c r="I40" s="4">
        <v>188</v>
      </c>
      <c r="J40" s="12"/>
      <c r="K40" s="61">
        <f t="shared" si="6"/>
        <v>964</v>
      </c>
      <c r="L40" s="37">
        <f t="shared" si="7"/>
        <v>1895</v>
      </c>
    </row>
    <row r="41" spans="1:12" ht="25.5" customHeight="1">
      <c r="A41" s="90">
        <v>32</v>
      </c>
      <c r="B41" s="33" t="s">
        <v>63</v>
      </c>
      <c r="C41" s="56">
        <v>905</v>
      </c>
      <c r="D41" s="7">
        <v>135</v>
      </c>
      <c r="E41" s="4">
        <v>154</v>
      </c>
      <c r="F41" s="4">
        <v>170</v>
      </c>
      <c r="G41" s="4">
        <v>172</v>
      </c>
      <c r="H41" s="4">
        <v>166</v>
      </c>
      <c r="I41" s="4">
        <v>139</v>
      </c>
      <c r="J41" s="13">
        <v>48</v>
      </c>
      <c r="K41" s="61">
        <f t="shared" si="6"/>
        <v>984</v>
      </c>
      <c r="L41" s="37">
        <f t="shared" si="7"/>
        <v>1889</v>
      </c>
    </row>
    <row r="42" spans="1:12" ht="25.5" customHeight="1">
      <c r="A42" s="89">
        <v>33</v>
      </c>
      <c r="B42" s="26" t="s">
        <v>38</v>
      </c>
      <c r="C42" s="56">
        <v>951</v>
      </c>
      <c r="D42" s="7">
        <v>165</v>
      </c>
      <c r="E42" s="4">
        <v>163</v>
      </c>
      <c r="F42" s="4">
        <v>108</v>
      </c>
      <c r="G42" s="4">
        <v>161</v>
      </c>
      <c r="H42" s="4">
        <v>198</v>
      </c>
      <c r="I42" s="4">
        <v>132</v>
      </c>
      <c r="J42" s="12"/>
      <c r="K42" s="120">
        <f t="shared" si="6"/>
        <v>927</v>
      </c>
      <c r="L42" s="121">
        <f t="shared" si="7"/>
        <v>1878</v>
      </c>
    </row>
    <row r="43" spans="1:12" ht="25.5" customHeight="1">
      <c r="A43" s="89">
        <v>34</v>
      </c>
      <c r="B43" s="26" t="s">
        <v>6</v>
      </c>
      <c r="C43" s="56">
        <v>989</v>
      </c>
      <c r="D43" s="7">
        <v>103</v>
      </c>
      <c r="E43" s="4">
        <v>143</v>
      </c>
      <c r="F43" s="4">
        <v>156</v>
      </c>
      <c r="G43" s="4">
        <v>177</v>
      </c>
      <c r="H43" s="4">
        <v>115</v>
      </c>
      <c r="I43" s="4">
        <v>138</v>
      </c>
      <c r="J43" s="12">
        <v>48</v>
      </c>
      <c r="K43" s="61">
        <f t="shared" si="6"/>
        <v>880</v>
      </c>
      <c r="L43" s="37">
        <f t="shared" si="7"/>
        <v>1869</v>
      </c>
    </row>
    <row r="44" spans="1:12" ht="25.5" customHeight="1">
      <c r="A44" s="90">
        <v>35</v>
      </c>
      <c r="B44" s="26" t="s">
        <v>11</v>
      </c>
      <c r="C44" s="56">
        <v>933</v>
      </c>
      <c r="D44" s="7">
        <v>148</v>
      </c>
      <c r="E44" s="4">
        <v>149</v>
      </c>
      <c r="F44" s="4">
        <v>136</v>
      </c>
      <c r="G44" s="4">
        <v>175</v>
      </c>
      <c r="H44" s="4">
        <v>129</v>
      </c>
      <c r="I44" s="4">
        <v>147</v>
      </c>
      <c r="J44" s="12">
        <v>48</v>
      </c>
      <c r="K44" s="61">
        <f t="shared" si="6"/>
        <v>932</v>
      </c>
      <c r="L44" s="37">
        <f t="shared" si="7"/>
        <v>1865</v>
      </c>
    </row>
    <row r="45" spans="1:12" ht="25.5" customHeight="1">
      <c r="A45" s="90">
        <v>36</v>
      </c>
      <c r="B45" s="26" t="s">
        <v>54</v>
      </c>
      <c r="C45" s="56">
        <v>923</v>
      </c>
      <c r="D45" s="7">
        <v>188</v>
      </c>
      <c r="E45" s="4">
        <v>140</v>
      </c>
      <c r="F45" s="4">
        <v>181</v>
      </c>
      <c r="G45" s="4">
        <v>153</v>
      </c>
      <c r="H45" s="4">
        <v>136</v>
      </c>
      <c r="I45" s="4">
        <v>136</v>
      </c>
      <c r="J45" s="13"/>
      <c r="K45" s="61">
        <f t="shared" si="6"/>
        <v>934</v>
      </c>
      <c r="L45" s="37">
        <f t="shared" si="7"/>
        <v>1857</v>
      </c>
    </row>
    <row r="46" spans="1:12" ht="25.5" customHeight="1">
      <c r="A46" s="89">
        <v>37</v>
      </c>
      <c r="B46" s="26" t="s">
        <v>41</v>
      </c>
      <c r="C46" s="56">
        <v>930</v>
      </c>
      <c r="D46" s="7">
        <v>127</v>
      </c>
      <c r="E46" s="4">
        <v>155</v>
      </c>
      <c r="F46" s="4">
        <v>133</v>
      </c>
      <c r="G46" s="4">
        <v>186</v>
      </c>
      <c r="H46" s="4">
        <v>136</v>
      </c>
      <c r="I46" s="4">
        <v>174</v>
      </c>
      <c r="J46" s="12"/>
      <c r="K46" s="61">
        <f t="shared" si="6"/>
        <v>911</v>
      </c>
      <c r="L46" s="37">
        <f t="shared" si="7"/>
        <v>1841</v>
      </c>
    </row>
    <row r="47" spans="1:12" ht="25.5" customHeight="1">
      <c r="A47" s="89">
        <v>38</v>
      </c>
      <c r="B47" s="33" t="s">
        <v>21</v>
      </c>
      <c r="C47" s="10">
        <v>975</v>
      </c>
      <c r="D47" s="6">
        <v>186</v>
      </c>
      <c r="E47" s="3">
        <v>154</v>
      </c>
      <c r="F47" s="4">
        <v>138</v>
      </c>
      <c r="G47" s="4">
        <v>124</v>
      </c>
      <c r="H47" s="4">
        <v>123</v>
      </c>
      <c r="I47" s="4">
        <v>140</v>
      </c>
      <c r="J47" s="12"/>
      <c r="K47" s="61">
        <f t="shared" si="6"/>
        <v>865</v>
      </c>
      <c r="L47" s="37">
        <f t="shared" si="7"/>
        <v>1840</v>
      </c>
    </row>
    <row r="48" spans="1:12" ht="25.5" customHeight="1">
      <c r="A48" s="90">
        <v>39</v>
      </c>
      <c r="B48" s="33" t="s">
        <v>40</v>
      </c>
      <c r="C48" s="56">
        <v>875</v>
      </c>
      <c r="D48" s="7">
        <v>159</v>
      </c>
      <c r="E48" s="4">
        <v>180</v>
      </c>
      <c r="F48" s="4">
        <v>166</v>
      </c>
      <c r="G48" s="4">
        <v>150</v>
      </c>
      <c r="H48" s="4">
        <v>154</v>
      </c>
      <c r="I48" s="4">
        <v>137</v>
      </c>
      <c r="J48" s="12"/>
      <c r="K48" s="61">
        <f>SUM(D48:J48)</f>
        <v>946</v>
      </c>
      <c r="L48" s="37">
        <f>C48+K48</f>
        <v>1821</v>
      </c>
    </row>
    <row r="49" spans="1:12" ht="25.5" customHeight="1">
      <c r="A49" s="90">
        <v>40</v>
      </c>
      <c r="B49" s="33" t="s">
        <v>60</v>
      </c>
      <c r="C49" s="56">
        <v>925</v>
      </c>
      <c r="D49" s="7">
        <v>169</v>
      </c>
      <c r="E49" s="4">
        <v>146</v>
      </c>
      <c r="F49" s="4">
        <v>169</v>
      </c>
      <c r="G49" s="4">
        <v>152</v>
      </c>
      <c r="H49" s="4">
        <v>121</v>
      </c>
      <c r="I49" s="4">
        <v>139</v>
      </c>
      <c r="J49" s="13"/>
      <c r="K49" s="61">
        <f>SUM(D49:J49)</f>
        <v>896</v>
      </c>
      <c r="L49" s="37">
        <f>C49+K49</f>
        <v>1821</v>
      </c>
    </row>
    <row r="50" spans="1:12" ht="25.5" customHeight="1">
      <c r="A50" s="89">
        <v>41</v>
      </c>
      <c r="B50" s="33" t="s">
        <v>58</v>
      </c>
      <c r="C50" s="10">
        <v>917</v>
      </c>
      <c r="D50" s="6">
        <v>147</v>
      </c>
      <c r="E50" s="3">
        <v>157</v>
      </c>
      <c r="F50" s="4">
        <v>158</v>
      </c>
      <c r="G50" s="4">
        <v>151</v>
      </c>
      <c r="H50" s="4">
        <v>126</v>
      </c>
      <c r="I50" s="4">
        <v>154</v>
      </c>
      <c r="J50" s="12"/>
      <c r="K50" s="61">
        <f t="shared" si="6"/>
        <v>893</v>
      </c>
      <c r="L50" s="37">
        <f t="shared" si="7"/>
        <v>1810</v>
      </c>
    </row>
    <row r="51" spans="1:12" ht="25.5" customHeight="1">
      <c r="A51" s="90">
        <v>42</v>
      </c>
      <c r="B51" s="33" t="s">
        <v>46</v>
      </c>
      <c r="C51" s="56">
        <v>897</v>
      </c>
      <c r="D51" s="7">
        <v>129</v>
      </c>
      <c r="E51" s="4">
        <v>187</v>
      </c>
      <c r="F51" s="4">
        <v>159</v>
      </c>
      <c r="G51" s="4">
        <v>143</v>
      </c>
      <c r="H51" s="4">
        <v>144</v>
      </c>
      <c r="I51" s="4">
        <v>147</v>
      </c>
      <c r="J51" s="12"/>
      <c r="K51" s="61">
        <f t="shared" si="6"/>
        <v>909</v>
      </c>
      <c r="L51" s="37">
        <f t="shared" si="7"/>
        <v>1806</v>
      </c>
    </row>
    <row r="52" spans="1:12" ht="25.5" customHeight="1">
      <c r="A52" s="90">
        <v>43</v>
      </c>
      <c r="B52" s="33" t="s">
        <v>61</v>
      </c>
      <c r="C52" s="56">
        <v>872</v>
      </c>
      <c r="D52" s="7">
        <v>163</v>
      </c>
      <c r="E52" s="4">
        <v>155</v>
      </c>
      <c r="F52" s="4">
        <v>151</v>
      </c>
      <c r="G52" s="4">
        <v>147</v>
      </c>
      <c r="H52" s="4">
        <v>149</v>
      </c>
      <c r="I52" s="4">
        <v>141</v>
      </c>
      <c r="J52" s="13"/>
      <c r="K52" s="61">
        <f t="shared" si="6"/>
        <v>906</v>
      </c>
      <c r="L52" s="37">
        <f t="shared" si="7"/>
        <v>1778</v>
      </c>
    </row>
    <row r="53" spans="1:12" ht="25.5" customHeight="1">
      <c r="A53" s="89">
        <v>44</v>
      </c>
      <c r="B53" s="33" t="s">
        <v>59</v>
      </c>
      <c r="C53" s="10">
        <v>811</v>
      </c>
      <c r="D53" s="6">
        <v>164</v>
      </c>
      <c r="E53" s="3">
        <v>147</v>
      </c>
      <c r="F53" s="4">
        <v>152</v>
      </c>
      <c r="G53" s="4">
        <v>183</v>
      </c>
      <c r="H53" s="4">
        <v>143</v>
      </c>
      <c r="I53" s="4">
        <v>123</v>
      </c>
      <c r="J53" s="12">
        <v>48</v>
      </c>
      <c r="K53" s="61">
        <f t="shared" si="6"/>
        <v>960</v>
      </c>
      <c r="L53" s="37">
        <f t="shared" si="7"/>
        <v>1771</v>
      </c>
    </row>
    <row r="54" spans="1:12" ht="25.5" customHeight="1">
      <c r="A54" s="90">
        <v>45</v>
      </c>
      <c r="B54" s="33" t="s">
        <v>62</v>
      </c>
      <c r="C54" s="56">
        <v>847</v>
      </c>
      <c r="D54" s="7">
        <v>111</v>
      </c>
      <c r="E54" s="4">
        <v>176</v>
      </c>
      <c r="F54" s="4">
        <v>145</v>
      </c>
      <c r="G54" s="4">
        <v>143</v>
      </c>
      <c r="H54" s="4">
        <v>150</v>
      </c>
      <c r="I54" s="4">
        <v>149</v>
      </c>
      <c r="J54" s="13">
        <v>48</v>
      </c>
      <c r="K54" s="61">
        <f t="shared" si="6"/>
        <v>922</v>
      </c>
      <c r="L54" s="37">
        <f t="shared" si="7"/>
        <v>1769</v>
      </c>
    </row>
    <row r="55" spans="1:12" ht="25.5" customHeight="1">
      <c r="A55" s="90">
        <v>46</v>
      </c>
      <c r="B55" s="33" t="s">
        <v>35</v>
      </c>
      <c r="C55" s="10">
        <v>829</v>
      </c>
      <c r="D55" s="7">
        <v>137</v>
      </c>
      <c r="E55" s="4">
        <v>187</v>
      </c>
      <c r="F55" s="4">
        <v>189</v>
      </c>
      <c r="G55" s="4">
        <v>137</v>
      </c>
      <c r="H55" s="4">
        <v>151</v>
      </c>
      <c r="I55" s="4">
        <v>128</v>
      </c>
      <c r="J55" s="12"/>
      <c r="K55" s="61">
        <f t="shared" si="6"/>
        <v>929</v>
      </c>
      <c r="L55" s="37">
        <f t="shared" si="7"/>
        <v>1758</v>
      </c>
    </row>
    <row r="56" spans="1:12" ht="25.5" customHeight="1">
      <c r="A56" s="90">
        <v>47</v>
      </c>
      <c r="B56" s="33" t="s">
        <v>43</v>
      </c>
      <c r="C56" s="10">
        <v>898</v>
      </c>
      <c r="D56" s="6">
        <v>155</v>
      </c>
      <c r="E56" s="3">
        <v>135</v>
      </c>
      <c r="F56" s="4">
        <v>148</v>
      </c>
      <c r="G56" s="4">
        <v>123</v>
      </c>
      <c r="H56" s="4">
        <v>143</v>
      </c>
      <c r="I56" s="4">
        <v>142</v>
      </c>
      <c r="J56" s="12"/>
      <c r="K56" s="61">
        <f t="shared" si="6"/>
        <v>846</v>
      </c>
      <c r="L56" s="37">
        <f t="shared" si="7"/>
        <v>1744</v>
      </c>
    </row>
    <row r="57" spans="1:12" ht="25.5" customHeight="1">
      <c r="A57" s="89">
        <v>48</v>
      </c>
      <c r="B57" s="161" t="s">
        <v>57</v>
      </c>
      <c r="C57" s="56">
        <v>894</v>
      </c>
      <c r="D57" s="7">
        <v>124</v>
      </c>
      <c r="E57" s="4">
        <v>162</v>
      </c>
      <c r="F57" s="4">
        <v>128</v>
      </c>
      <c r="G57" s="4">
        <v>122</v>
      </c>
      <c r="H57" s="4">
        <v>160</v>
      </c>
      <c r="I57" s="4">
        <v>133</v>
      </c>
      <c r="J57" s="12"/>
      <c r="K57" s="61">
        <f t="shared" si="6"/>
        <v>829</v>
      </c>
      <c r="L57" s="37">
        <f t="shared" si="7"/>
        <v>1723</v>
      </c>
    </row>
    <row r="58" spans="1:12" ht="25.5" customHeight="1">
      <c r="A58" s="90">
        <v>49</v>
      </c>
      <c r="B58" s="33" t="s">
        <v>27</v>
      </c>
      <c r="C58" s="56">
        <v>810</v>
      </c>
      <c r="D58" s="7">
        <v>174</v>
      </c>
      <c r="E58" s="4">
        <v>157</v>
      </c>
      <c r="F58" s="4">
        <v>118</v>
      </c>
      <c r="G58" s="4">
        <v>146</v>
      </c>
      <c r="H58" s="4">
        <v>127</v>
      </c>
      <c r="I58" s="4">
        <v>141</v>
      </c>
      <c r="J58" s="13"/>
      <c r="K58" s="61">
        <f t="shared" si="6"/>
        <v>863</v>
      </c>
      <c r="L58" s="37">
        <f t="shared" si="7"/>
        <v>1673</v>
      </c>
    </row>
    <row r="59" spans="1:12" ht="25.5" customHeight="1">
      <c r="A59" s="90">
        <v>50</v>
      </c>
      <c r="B59" s="33" t="s">
        <v>67</v>
      </c>
      <c r="C59" s="56">
        <v>848</v>
      </c>
      <c r="D59" s="7">
        <v>139</v>
      </c>
      <c r="E59" s="4">
        <v>145</v>
      </c>
      <c r="F59" s="4">
        <v>117</v>
      </c>
      <c r="G59" s="4">
        <v>130</v>
      </c>
      <c r="H59" s="4">
        <v>151</v>
      </c>
      <c r="I59" s="4">
        <v>126</v>
      </c>
      <c r="J59" s="13"/>
      <c r="K59" s="61">
        <f t="shared" si="6"/>
        <v>808</v>
      </c>
      <c r="L59" s="37">
        <f t="shared" si="7"/>
        <v>1656</v>
      </c>
    </row>
    <row r="60" spans="1:12" ht="25.5" customHeight="1">
      <c r="A60" s="89">
        <v>51</v>
      </c>
      <c r="B60" s="33" t="s">
        <v>55</v>
      </c>
      <c r="C60" s="56">
        <v>790</v>
      </c>
      <c r="D60" s="7">
        <v>143</v>
      </c>
      <c r="E60" s="4">
        <v>139</v>
      </c>
      <c r="F60" s="4">
        <v>143</v>
      </c>
      <c r="G60" s="4">
        <v>159</v>
      </c>
      <c r="H60" s="4">
        <v>117</v>
      </c>
      <c r="I60" s="4">
        <v>137</v>
      </c>
      <c r="J60" s="13"/>
      <c r="K60" s="61">
        <f t="shared" si="6"/>
        <v>838</v>
      </c>
      <c r="L60" s="37">
        <f t="shared" si="7"/>
        <v>1628</v>
      </c>
    </row>
    <row r="61" spans="1:12" ht="25.5" customHeight="1">
      <c r="A61" s="90">
        <v>52</v>
      </c>
      <c r="B61" s="33" t="s">
        <v>69</v>
      </c>
      <c r="C61" s="56">
        <v>786</v>
      </c>
      <c r="D61" s="7">
        <v>103</v>
      </c>
      <c r="E61" s="4">
        <v>134</v>
      </c>
      <c r="F61" s="4">
        <v>99</v>
      </c>
      <c r="G61" s="4">
        <v>124</v>
      </c>
      <c r="H61" s="4">
        <v>120</v>
      </c>
      <c r="I61" s="4">
        <v>149</v>
      </c>
      <c r="J61" s="13"/>
      <c r="K61" s="61">
        <f t="shared" si="6"/>
        <v>729</v>
      </c>
      <c r="L61" s="37">
        <f t="shared" si="7"/>
        <v>1515</v>
      </c>
    </row>
    <row r="62" spans="1:12" ht="25.5" customHeight="1">
      <c r="A62" s="90">
        <v>53</v>
      </c>
      <c r="B62" s="33" t="s">
        <v>33</v>
      </c>
      <c r="C62" s="56">
        <v>813</v>
      </c>
      <c r="D62" s="7">
        <v>132</v>
      </c>
      <c r="E62" s="4">
        <v>116</v>
      </c>
      <c r="F62" s="4">
        <v>115</v>
      </c>
      <c r="G62" s="4">
        <v>101</v>
      </c>
      <c r="H62" s="4">
        <v>88</v>
      </c>
      <c r="I62" s="4">
        <v>111</v>
      </c>
      <c r="J62" s="13">
        <v>24</v>
      </c>
      <c r="K62" s="61">
        <f t="shared" si="6"/>
        <v>687</v>
      </c>
      <c r="L62" s="37">
        <f t="shared" si="7"/>
        <v>1500</v>
      </c>
    </row>
    <row r="63" spans="1:12" ht="25.5" customHeight="1">
      <c r="A63" s="90">
        <v>54</v>
      </c>
      <c r="B63" s="33" t="s">
        <v>37</v>
      </c>
      <c r="C63" s="56">
        <v>1028</v>
      </c>
      <c r="D63" s="7"/>
      <c r="E63" s="4"/>
      <c r="F63" s="4"/>
      <c r="G63" s="4"/>
      <c r="H63" s="4"/>
      <c r="I63" s="4"/>
      <c r="J63" s="12"/>
      <c r="K63" s="61">
        <f t="shared" si="6"/>
        <v>0</v>
      </c>
      <c r="L63" s="37">
        <f t="shared" si="7"/>
        <v>1028</v>
      </c>
    </row>
    <row r="64" spans="1:12" ht="25.5" customHeight="1">
      <c r="A64" s="89">
        <v>55</v>
      </c>
      <c r="B64" s="33"/>
      <c r="C64" s="56"/>
      <c r="D64" s="7"/>
      <c r="E64" s="4"/>
      <c r="F64" s="4"/>
      <c r="G64" s="4"/>
      <c r="H64" s="4"/>
      <c r="I64" s="4"/>
      <c r="J64" s="13"/>
      <c r="K64" s="61">
        <f t="shared" si="6"/>
        <v>0</v>
      </c>
      <c r="L64" s="37">
        <f t="shared" si="7"/>
        <v>0</v>
      </c>
    </row>
    <row r="65" spans="1:12" ht="25.5" customHeight="1">
      <c r="A65" s="90">
        <v>56</v>
      </c>
      <c r="B65" s="33"/>
      <c r="C65" s="10"/>
      <c r="D65" s="6"/>
      <c r="E65" s="3"/>
      <c r="F65" s="4"/>
      <c r="G65" s="4"/>
      <c r="H65" s="4"/>
      <c r="I65" s="4"/>
      <c r="J65" s="12"/>
      <c r="K65" s="61">
        <f t="shared" si="6"/>
        <v>0</v>
      </c>
      <c r="L65" s="37">
        <f t="shared" si="7"/>
        <v>0</v>
      </c>
    </row>
    <row r="66" spans="1:12" ht="23.25">
      <c r="A66" s="90">
        <v>57</v>
      </c>
      <c r="B66" s="33"/>
      <c r="C66" s="56"/>
      <c r="D66" s="7"/>
      <c r="E66" s="4"/>
      <c r="F66" s="4"/>
      <c r="G66" s="4"/>
      <c r="H66" s="4"/>
      <c r="I66" s="4"/>
      <c r="J66" s="12"/>
      <c r="K66" s="61">
        <f t="shared" si="6"/>
        <v>0</v>
      </c>
      <c r="L66" s="37">
        <f t="shared" si="7"/>
        <v>0</v>
      </c>
    </row>
    <row r="67" spans="1:12" ht="24" thickBot="1">
      <c r="A67" s="91">
        <v>58</v>
      </c>
      <c r="B67" s="27"/>
      <c r="C67" s="11"/>
      <c r="D67" s="118"/>
      <c r="E67" s="119"/>
      <c r="F67" s="5"/>
      <c r="G67" s="5"/>
      <c r="H67" s="5"/>
      <c r="I67" s="5"/>
      <c r="J67" s="68"/>
      <c r="K67" s="62">
        <f t="shared" si="6"/>
        <v>0</v>
      </c>
      <c r="L67" s="46">
        <f t="shared" si="7"/>
        <v>0</v>
      </c>
    </row>
  </sheetData>
  <sheetProtection/>
  <mergeCells count="2">
    <mergeCell ref="A1:L1"/>
    <mergeCell ref="A3:L3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0"/>
  <sheetViews>
    <sheetView tabSelected="1" zoomScalePageLayoutView="0" workbookViewId="0" topLeftCell="A1">
      <selection activeCell="B1" sqref="B1:F1"/>
    </sheetView>
  </sheetViews>
  <sheetFormatPr defaultColWidth="9.140625" defaultRowHeight="15"/>
  <cols>
    <col min="1" max="1" width="5.57421875" style="108" customWidth="1"/>
    <col min="2" max="2" width="29.7109375" style="40" customWidth="1"/>
    <col min="3" max="4" width="7.7109375" style="40" customWidth="1"/>
    <col min="5" max="5" width="5.7109375" style="70" customWidth="1"/>
    <col min="6" max="6" width="7.7109375" style="40" customWidth="1"/>
    <col min="7" max="7" width="7.7109375" style="108" customWidth="1"/>
    <col min="8" max="8" width="29.7109375" style="40" customWidth="1"/>
    <col min="9" max="10" width="7.7109375" style="40" customWidth="1"/>
    <col min="11" max="11" width="5.7109375" style="70" customWidth="1"/>
    <col min="12" max="12" width="7.7109375" style="40" customWidth="1"/>
    <col min="13" max="13" width="5.7109375" style="40" customWidth="1"/>
    <col min="14" max="14" width="14.7109375" style="40" customWidth="1"/>
    <col min="15" max="16" width="5.7109375" style="40" customWidth="1"/>
    <col min="17" max="17" width="4.00390625" style="40" customWidth="1"/>
    <col min="18" max="19" width="5.7109375" style="40" customWidth="1"/>
    <col min="20" max="20" width="9.140625" style="70" customWidth="1"/>
    <col min="21" max="16384" width="9.140625" style="40" customWidth="1"/>
  </cols>
  <sheetData>
    <row r="1" spans="1:12" s="69" customFormat="1" ht="15">
      <c r="A1" s="107"/>
      <c r="B1" s="195" t="s">
        <v>13</v>
      </c>
      <c r="C1" s="195"/>
      <c r="D1" s="195"/>
      <c r="E1" s="195"/>
      <c r="F1" s="195"/>
      <c r="G1" s="107"/>
      <c r="H1" s="195" t="s">
        <v>14</v>
      </c>
      <c r="I1" s="195"/>
      <c r="J1" s="195"/>
      <c r="K1" s="195"/>
      <c r="L1" s="195"/>
    </row>
    <row r="2" spans="15:20" ht="15">
      <c r="O2" s="70"/>
      <c r="T2" s="40"/>
    </row>
    <row r="3" spans="1:20" ht="15">
      <c r="A3" s="189" t="s">
        <v>75</v>
      </c>
      <c r="C3" s="54">
        <v>1</v>
      </c>
      <c r="D3" s="54">
        <v>2</v>
      </c>
      <c r="E3" s="54" t="s">
        <v>2</v>
      </c>
      <c r="F3" s="54" t="s">
        <v>3</v>
      </c>
      <c r="G3" s="189" t="s">
        <v>75</v>
      </c>
      <c r="I3" s="54">
        <v>1</v>
      </c>
      <c r="J3" s="54">
        <v>2</v>
      </c>
      <c r="K3" s="54" t="s">
        <v>2</v>
      </c>
      <c r="L3" s="54" t="s">
        <v>3</v>
      </c>
      <c r="O3" s="70"/>
      <c r="T3" s="40"/>
    </row>
    <row r="4" spans="1:20" ht="18.75">
      <c r="A4" s="108">
        <v>13</v>
      </c>
      <c r="B4" s="4" t="s">
        <v>23</v>
      </c>
      <c r="C4" s="203">
        <v>138</v>
      </c>
      <c r="D4" s="191">
        <v>157</v>
      </c>
      <c r="E4" s="71"/>
      <c r="F4" s="202">
        <f>SUM(C4:E4)</f>
        <v>295</v>
      </c>
      <c r="G4" s="173">
        <v>7</v>
      </c>
      <c r="H4" s="4" t="s">
        <v>64</v>
      </c>
      <c r="I4" s="203">
        <v>138</v>
      </c>
      <c r="J4" s="191">
        <v>206</v>
      </c>
      <c r="K4" s="191"/>
      <c r="L4" s="202">
        <f>SUM(I4:K4)</f>
        <v>344</v>
      </c>
      <c r="O4" s="108"/>
      <c r="T4" s="40"/>
    </row>
    <row r="5" spans="1:20" ht="18.75">
      <c r="A5" s="108">
        <v>14</v>
      </c>
      <c r="B5" s="204" t="s">
        <v>39</v>
      </c>
      <c r="C5" s="205">
        <v>192</v>
      </c>
      <c r="D5" s="206">
        <v>131</v>
      </c>
      <c r="E5" s="207"/>
      <c r="F5" s="208">
        <f aca="true" t="shared" si="0" ref="F5:F15">SUM(C5:E5)</f>
        <v>323</v>
      </c>
      <c r="G5" s="173">
        <v>8</v>
      </c>
      <c r="H5" s="4" t="s">
        <v>22</v>
      </c>
      <c r="I5" s="203">
        <v>182</v>
      </c>
      <c r="J5" s="191">
        <v>161</v>
      </c>
      <c r="K5" s="191"/>
      <c r="L5" s="202">
        <f aca="true" t="shared" si="1" ref="L5:L15">SUM(I5:K5)</f>
        <v>343</v>
      </c>
      <c r="O5" s="108"/>
      <c r="T5" s="40"/>
    </row>
    <row r="6" spans="1:20" ht="18.75">
      <c r="A6" s="173">
        <v>15</v>
      </c>
      <c r="B6" s="204" t="s">
        <v>26</v>
      </c>
      <c r="C6" s="205">
        <v>173</v>
      </c>
      <c r="D6" s="206">
        <v>160</v>
      </c>
      <c r="E6" s="207"/>
      <c r="F6" s="208">
        <f t="shared" si="0"/>
        <v>333</v>
      </c>
      <c r="G6" s="173">
        <v>9</v>
      </c>
      <c r="H6" s="204" t="s">
        <v>45</v>
      </c>
      <c r="I6" s="205">
        <v>175</v>
      </c>
      <c r="J6" s="206">
        <v>179</v>
      </c>
      <c r="K6" s="206"/>
      <c r="L6" s="208">
        <f t="shared" si="1"/>
        <v>354</v>
      </c>
      <c r="O6" s="173"/>
      <c r="T6" s="40"/>
    </row>
    <row r="7" spans="1:20" ht="18.75">
      <c r="A7" s="173">
        <v>16</v>
      </c>
      <c r="B7" s="204" t="s">
        <v>20</v>
      </c>
      <c r="C7" s="205">
        <v>206</v>
      </c>
      <c r="D7" s="206">
        <v>194</v>
      </c>
      <c r="E7" s="207"/>
      <c r="F7" s="208">
        <f t="shared" si="0"/>
        <v>400</v>
      </c>
      <c r="G7" s="173">
        <v>10</v>
      </c>
      <c r="H7" s="204" t="s">
        <v>44</v>
      </c>
      <c r="I7" s="205">
        <v>171</v>
      </c>
      <c r="J7" s="206">
        <v>191</v>
      </c>
      <c r="K7" s="206"/>
      <c r="L7" s="208">
        <f t="shared" si="1"/>
        <v>362</v>
      </c>
      <c r="O7" s="108"/>
      <c r="T7" s="40"/>
    </row>
    <row r="8" spans="1:20" ht="18.75">
      <c r="A8" s="173">
        <v>17</v>
      </c>
      <c r="B8" s="4" t="s">
        <v>28</v>
      </c>
      <c r="C8" s="203">
        <v>148</v>
      </c>
      <c r="D8" s="191">
        <v>147</v>
      </c>
      <c r="E8" s="71"/>
      <c r="F8" s="202">
        <f t="shared" si="0"/>
        <v>295</v>
      </c>
      <c r="G8" s="173">
        <v>11</v>
      </c>
      <c r="H8" s="4" t="s">
        <v>25</v>
      </c>
      <c r="I8" s="203">
        <v>143</v>
      </c>
      <c r="J8" s="191">
        <v>171</v>
      </c>
      <c r="K8" s="191"/>
      <c r="L8" s="202">
        <f t="shared" si="1"/>
        <v>314</v>
      </c>
      <c r="O8" s="108"/>
      <c r="T8" s="40"/>
    </row>
    <row r="9" spans="1:20" ht="18.75">
      <c r="A9" s="173">
        <v>18</v>
      </c>
      <c r="B9" s="204" t="s">
        <v>31</v>
      </c>
      <c r="C9" s="205">
        <v>177</v>
      </c>
      <c r="D9" s="206">
        <v>140</v>
      </c>
      <c r="E9" s="207"/>
      <c r="F9" s="208">
        <f t="shared" si="0"/>
        <v>317</v>
      </c>
      <c r="G9" s="110">
        <v>12</v>
      </c>
      <c r="H9" s="4" t="s">
        <v>5</v>
      </c>
      <c r="I9" s="203">
        <v>168</v>
      </c>
      <c r="J9" s="191">
        <v>151</v>
      </c>
      <c r="K9" s="191"/>
      <c r="L9" s="202">
        <f t="shared" si="1"/>
        <v>319</v>
      </c>
      <c r="M9" s="72"/>
      <c r="O9" s="108"/>
      <c r="T9" s="40"/>
    </row>
    <row r="10" spans="1:20" ht="18.75">
      <c r="A10" s="173">
        <v>19</v>
      </c>
      <c r="B10" s="204" t="s">
        <v>9</v>
      </c>
      <c r="C10" s="205">
        <v>203</v>
      </c>
      <c r="D10" s="206">
        <v>175</v>
      </c>
      <c r="E10" s="206">
        <v>-8</v>
      </c>
      <c r="F10" s="208">
        <f t="shared" si="0"/>
        <v>370</v>
      </c>
      <c r="G10" s="173"/>
      <c r="H10" s="204" t="s">
        <v>32</v>
      </c>
      <c r="I10" s="205">
        <v>143</v>
      </c>
      <c r="J10" s="206">
        <v>210</v>
      </c>
      <c r="K10" s="206"/>
      <c r="L10" s="208">
        <f t="shared" si="1"/>
        <v>353</v>
      </c>
      <c r="O10" s="108"/>
      <c r="T10" s="40"/>
    </row>
    <row r="11" spans="1:20" ht="18.75">
      <c r="A11" s="173">
        <v>20</v>
      </c>
      <c r="B11" s="204" t="s">
        <v>32</v>
      </c>
      <c r="C11" s="205">
        <v>186</v>
      </c>
      <c r="D11" s="206">
        <v>176</v>
      </c>
      <c r="E11" s="207"/>
      <c r="F11" s="208">
        <f t="shared" si="0"/>
        <v>362</v>
      </c>
      <c r="G11" s="173"/>
      <c r="H11" s="115" t="s">
        <v>31</v>
      </c>
      <c r="I11" s="203">
        <v>129</v>
      </c>
      <c r="J11" s="191">
        <v>151</v>
      </c>
      <c r="K11" s="191"/>
      <c r="L11" s="202">
        <f t="shared" si="1"/>
        <v>280</v>
      </c>
      <c r="O11" s="173"/>
      <c r="T11" s="40"/>
    </row>
    <row r="12" spans="1:20" ht="18.75">
      <c r="A12" s="173">
        <v>21</v>
      </c>
      <c r="B12" s="4" t="s">
        <v>47</v>
      </c>
      <c r="C12" s="203">
        <v>159</v>
      </c>
      <c r="D12" s="191">
        <v>131</v>
      </c>
      <c r="E12" s="71"/>
      <c r="F12" s="202">
        <f t="shared" si="0"/>
        <v>290</v>
      </c>
      <c r="G12" s="173"/>
      <c r="H12" s="115" t="s">
        <v>39</v>
      </c>
      <c r="I12" s="203">
        <v>164</v>
      </c>
      <c r="J12" s="191">
        <v>177</v>
      </c>
      <c r="K12" s="191"/>
      <c r="L12" s="202">
        <f t="shared" si="1"/>
        <v>341</v>
      </c>
      <c r="O12" s="108"/>
      <c r="T12" s="40"/>
    </row>
    <row r="13" spans="1:20" ht="18.75">
      <c r="A13" s="173">
        <v>22</v>
      </c>
      <c r="B13" s="3" t="s">
        <v>24</v>
      </c>
      <c r="C13" s="203">
        <v>134</v>
      </c>
      <c r="D13" s="191">
        <v>171</v>
      </c>
      <c r="E13" s="71"/>
      <c r="F13" s="202">
        <f t="shared" si="0"/>
        <v>305</v>
      </c>
      <c r="G13" s="173"/>
      <c r="H13" s="204" t="s">
        <v>26</v>
      </c>
      <c r="I13" s="205">
        <v>187</v>
      </c>
      <c r="J13" s="206">
        <v>182</v>
      </c>
      <c r="K13" s="206"/>
      <c r="L13" s="208">
        <f t="shared" si="1"/>
        <v>369</v>
      </c>
      <c r="O13" s="108"/>
      <c r="T13" s="40"/>
    </row>
    <row r="14" spans="1:20" ht="18.75">
      <c r="A14" s="173">
        <v>23</v>
      </c>
      <c r="B14" s="4" t="s">
        <v>68</v>
      </c>
      <c r="C14" s="203">
        <v>148</v>
      </c>
      <c r="D14" s="191">
        <v>147</v>
      </c>
      <c r="E14" s="71"/>
      <c r="F14" s="202">
        <f t="shared" si="0"/>
        <v>295</v>
      </c>
      <c r="G14" s="173"/>
      <c r="H14" s="206" t="s">
        <v>20</v>
      </c>
      <c r="I14" s="205">
        <v>169</v>
      </c>
      <c r="J14" s="206">
        <v>179</v>
      </c>
      <c r="K14" s="206"/>
      <c r="L14" s="208">
        <f t="shared" si="1"/>
        <v>348</v>
      </c>
      <c r="O14" s="108"/>
      <c r="T14" s="40"/>
    </row>
    <row r="15" spans="1:20" ht="18.75">
      <c r="A15" s="173">
        <v>24</v>
      </c>
      <c r="B15" s="4" t="s">
        <v>70</v>
      </c>
      <c r="C15" s="203">
        <v>155</v>
      </c>
      <c r="D15" s="191">
        <v>149</v>
      </c>
      <c r="E15" s="71"/>
      <c r="F15" s="202">
        <f t="shared" si="0"/>
        <v>304</v>
      </c>
      <c r="G15" s="173"/>
      <c r="H15" s="204" t="s">
        <v>9</v>
      </c>
      <c r="I15" s="205">
        <v>205</v>
      </c>
      <c r="J15" s="206">
        <v>148</v>
      </c>
      <c r="K15" s="206">
        <v>-8</v>
      </c>
      <c r="L15" s="208">
        <f t="shared" si="1"/>
        <v>345</v>
      </c>
      <c r="O15" s="108"/>
      <c r="T15" s="40"/>
    </row>
    <row r="16" spans="1:20" ht="15">
      <c r="A16" s="117"/>
      <c r="G16" s="117"/>
      <c r="H16" s="109"/>
      <c r="K16" s="117"/>
      <c r="O16" s="117"/>
      <c r="T16" s="40"/>
    </row>
    <row r="17" spans="2:6" ht="15">
      <c r="B17" s="195" t="s">
        <v>15</v>
      </c>
      <c r="C17" s="195"/>
      <c r="D17" s="195"/>
      <c r="E17" s="195"/>
      <c r="F17" s="195"/>
    </row>
    <row r="18" spans="5:14" ht="15.75">
      <c r="E18" s="40"/>
      <c r="H18" s="94"/>
      <c r="I18" s="74"/>
      <c r="J18" s="74"/>
      <c r="K18" s="74"/>
      <c r="L18" s="74"/>
      <c r="M18" s="69"/>
      <c r="N18" s="75"/>
    </row>
    <row r="19" spans="1:14" ht="15">
      <c r="A19" s="189" t="s">
        <v>75</v>
      </c>
      <c r="C19" s="76">
        <v>1</v>
      </c>
      <c r="D19" s="76">
        <v>2</v>
      </c>
      <c r="E19" s="76" t="s">
        <v>2</v>
      </c>
      <c r="F19" s="76" t="s">
        <v>3</v>
      </c>
      <c r="G19" s="209">
        <v>3</v>
      </c>
      <c r="H19" s="95"/>
      <c r="K19" s="40"/>
      <c r="N19" s="70"/>
    </row>
    <row r="20" spans="1:14" ht="18.75">
      <c r="A20" s="108">
        <v>1</v>
      </c>
      <c r="B20" s="204" t="s">
        <v>73</v>
      </c>
      <c r="C20" s="205">
        <v>172</v>
      </c>
      <c r="D20" s="206">
        <v>217</v>
      </c>
      <c r="E20" s="206"/>
      <c r="F20" s="208">
        <f>SUM(C20:E20)</f>
        <v>389</v>
      </c>
      <c r="G20" s="191">
        <v>134</v>
      </c>
      <c r="H20" s="95"/>
      <c r="I20" s="77"/>
      <c r="J20" s="77"/>
      <c r="K20" s="77"/>
      <c r="L20" s="77"/>
      <c r="N20" s="70"/>
    </row>
    <row r="21" spans="1:20" ht="18.75">
      <c r="A21" s="108">
        <v>2</v>
      </c>
      <c r="B21" s="204" t="s">
        <v>12</v>
      </c>
      <c r="C21" s="205">
        <v>168</v>
      </c>
      <c r="D21" s="206">
        <v>168</v>
      </c>
      <c r="E21" s="206"/>
      <c r="F21" s="208">
        <f aca="true" t="shared" si="2" ref="F21:F31">SUM(C21:E21)</f>
        <v>336</v>
      </c>
      <c r="G21" s="210">
        <v>161</v>
      </c>
      <c r="H21" s="212" t="s">
        <v>98</v>
      </c>
      <c r="K21" s="108"/>
      <c r="N21" s="108"/>
      <c r="T21" s="108"/>
    </row>
    <row r="22" spans="1:20" ht="18.75">
      <c r="A22" s="108">
        <v>3</v>
      </c>
      <c r="B22" s="4" t="s">
        <v>72</v>
      </c>
      <c r="C22" s="203">
        <v>126</v>
      </c>
      <c r="D22" s="191">
        <v>140</v>
      </c>
      <c r="E22" s="191"/>
      <c r="F22" s="202">
        <f t="shared" si="2"/>
        <v>266</v>
      </c>
      <c r="G22" s="191"/>
      <c r="H22" s="212"/>
      <c r="K22" s="108"/>
      <c r="N22" s="108"/>
      <c r="T22" s="108"/>
    </row>
    <row r="23" spans="1:20" ht="18.75">
      <c r="A23" s="108">
        <v>4</v>
      </c>
      <c r="B23" s="4" t="s">
        <v>7</v>
      </c>
      <c r="C23" s="203">
        <v>161</v>
      </c>
      <c r="D23" s="191">
        <v>171</v>
      </c>
      <c r="E23" s="191">
        <v>-16</v>
      </c>
      <c r="F23" s="202">
        <f t="shared" si="2"/>
        <v>316</v>
      </c>
      <c r="G23" s="191"/>
      <c r="H23" s="212"/>
      <c r="K23" s="108"/>
      <c r="L23" s="69"/>
      <c r="N23" s="73"/>
      <c r="S23" s="108"/>
      <c r="T23" s="40"/>
    </row>
    <row r="24" spans="1:20" ht="18.75">
      <c r="A24" s="108">
        <v>5</v>
      </c>
      <c r="B24" s="4" t="s">
        <v>8</v>
      </c>
      <c r="C24" s="203">
        <v>137</v>
      </c>
      <c r="D24" s="191">
        <v>159</v>
      </c>
      <c r="E24" s="191">
        <v>8</v>
      </c>
      <c r="F24" s="202">
        <f t="shared" si="2"/>
        <v>304</v>
      </c>
      <c r="G24" s="191"/>
      <c r="H24" s="213"/>
      <c r="K24" s="108"/>
      <c r="N24" s="73"/>
      <c r="S24" s="108"/>
      <c r="T24" s="40"/>
    </row>
    <row r="25" spans="1:20" ht="18.75">
      <c r="A25" s="108">
        <v>6</v>
      </c>
      <c r="B25" s="4" t="s">
        <v>30</v>
      </c>
      <c r="C25" s="203">
        <v>114</v>
      </c>
      <c r="D25" s="191">
        <v>201</v>
      </c>
      <c r="E25" s="191">
        <v>16</v>
      </c>
      <c r="F25" s="202">
        <f t="shared" si="2"/>
        <v>331</v>
      </c>
      <c r="G25" s="191"/>
      <c r="H25" s="214"/>
      <c r="K25" s="108"/>
      <c r="L25" s="69"/>
      <c r="N25" s="73"/>
      <c r="S25" s="108"/>
      <c r="T25" s="40"/>
    </row>
    <row r="26" spans="2:20" ht="18.75">
      <c r="B26" s="204" t="s">
        <v>44</v>
      </c>
      <c r="C26" s="205">
        <v>152</v>
      </c>
      <c r="D26" s="206">
        <v>195</v>
      </c>
      <c r="E26" s="206"/>
      <c r="F26" s="208">
        <f t="shared" si="2"/>
        <v>347</v>
      </c>
      <c r="G26" s="210">
        <v>178</v>
      </c>
      <c r="H26" s="214" t="s">
        <v>99</v>
      </c>
      <c r="K26" s="108"/>
      <c r="L26" s="69"/>
      <c r="N26" s="73"/>
      <c r="S26" s="108"/>
      <c r="T26" s="40"/>
    </row>
    <row r="27" spans="1:20" ht="18.75">
      <c r="A27" s="173"/>
      <c r="B27" s="115" t="s">
        <v>45</v>
      </c>
      <c r="C27" s="203">
        <v>152</v>
      </c>
      <c r="D27" s="191">
        <v>155</v>
      </c>
      <c r="E27" s="191"/>
      <c r="F27" s="202">
        <f t="shared" si="2"/>
        <v>307</v>
      </c>
      <c r="G27" s="191"/>
      <c r="H27" s="214"/>
      <c r="K27" s="173"/>
      <c r="L27" s="69"/>
      <c r="N27" s="73"/>
      <c r="S27" s="173"/>
      <c r="T27" s="40"/>
    </row>
    <row r="28" spans="1:20" ht="18.75">
      <c r="A28" s="173"/>
      <c r="B28" s="115" t="s">
        <v>32</v>
      </c>
      <c r="C28" s="203">
        <v>173</v>
      </c>
      <c r="D28" s="191">
        <v>146</v>
      </c>
      <c r="E28" s="191"/>
      <c r="F28" s="202">
        <f t="shared" si="2"/>
        <v>319</v>
      </c>
      <c r="G28" s="191"/>
      <c r="H28" s="214"/>
      <c r="K28" s="173"/>
      <c r="L28" s="69"/>
      <c r="N28" s="73"/>
      <c r="S28" s="173"/>
      <c r="T28" s="40"/>
    </row>
    <row r="29" spans="2:20" ht="18.75">
      <c r="B29" s="204" t="s">
        <v>9</v>
      </c>
      <c r="C29" s="205">
        <v>169</v>
      </c>
      <c r="D29" s="206">
        <v>180</v>
      </c>
      <c r="E29" s="206">
        <v>-8</v>
      </c>
      <c r="F29" s="208">
        <f t="shared" si="2"/>
        <v>341</v>
      </c>
      <c r="G29" s="210">
        <v>172</v>
      </c>
      <c r="H29" s="214" t="s">
        <v>100</v>
      </c>
      <c r="K29" s="108"/>
      <c r="L29" s="69"/>
      <c r="N29" s="78"/>
      <c r="S29" s="108"/>
      <c r="T29" s="40"/>
    </row>
    <row r="30" spans="2:20" ht="18.75">
      <c r="B30" s="204" t="s">
        <v>26</v>
      </c>
      <c r="C30" s="205">
        <v>178</v>
      </c>
      <c r="D30" s="206">
        <v>197</v>
      </c>
      <c r="E30" s="206"/>
      <c r="F30" s="208">
        <f t="shared" si="2"/>
        <v>375</v>
      </c>
      <c r="G30" s="210">
        <v>171</v>
      </c>
      <c r="H30" s="215" t="s">
        <v>101</v>
      </c>
      <c r="K30" s="108"/>
      <c r="S30" s="108"/>
      <c r="T30" s="40"/>
    </row>
    <row r="31" spans="2:20" ht="18.75">
      <c r="B31" s="206" t="s">
        <v>20</v>
      </c>
      <c r="C31" s="205">
        <v>198</v>
      </c>
      <c r="D31" s="206">
        <v>193</v>
      </c>
      <c r="E31" s="206"/>
      <c r="F31" s="208">
        <f t="shared" si="2"/>
        <v>391</v>
      </c>
      <c r="G31" s="191">
        <v>150</v>
      </c>
      <c r="H31" s="79"/>
      <c r="K31" s="108"/>
      <c r="T31" s="108"/>
    </row>
    <row r="32" spans="2:20" ht="15">
      <c r="B32" s="79"/>
      <c r="H32" s="79"/>
      <c r="K32" s="108"/>
      <c r="T32" s="108"/>
    </row>
    <row r="33" spans="2:8" ht="15">
      <c r="B33" s="196"/>
      <c r="C33" s="196"/>
      <c r="D33" s="196"/>
      <c r="H33" s="79"/>
    </row>
    <row r="34" spans="1:20" ht="18.75" customHeight="1">
      <c r="A34" s="190"/>
      <c r="B34" s="94" t="s">
        <v>102</v>
      </c>
      <c r="C34" s="219" t="s">
        <v>16</v>
      </c>
      <c r="D34" s="219"/>
      <c r="E34" s="219"/>
      <c r="F34" s="219"/>
      <c r="G34" s="190"/>
      <c r="H34" s="79"/>
      <c r="K34" s="190"/>
      <c r="T34" s="190"/>
    </row>
    <row r="35" spans="2:8" ht="18.75">
      <c r="B35" s="81"/>
      <c r="G35" s="59"/>
      <c r="H35" s="80"/>
    </row>
    <row r="36" spans="1:22" ht="17.25" customHeight="1">
      <c r="A36" s="94">
        <v>4</v>
      </c>
      <c r="B36" s="134" t="s">
        <v>88</v>
      </c>
      <c r="C36" s="103" t="s">
        <v>92</v>
      </c>
      <c r="D36" s="129"/>
      <c r="E36" s="130"/>
      <c r="F36" s="129"/>
      <c r="G36" s="128"/>
      <c r="H36" s="131"/>
      <c r="K36" s="40"/>
      <c r="M36" s="70"/>
      <c r="T36" s="40"/>
      <c r="V36" s="70"/>
    </row>
    <row r="37" spans="1:22" ht="17.25" customHeight="1">
      <c r="A37" s="94">
        <v>1</v>
      </c>
      <c r="B37" s="143" t="s">
        <v>87</v>
      </c>
      <c r="C37" s="132"/>
      <c r="D37" s="131"/>
      <c r="E37" s="128"/>
      <c r="F37" s="131"/>
      <c r="G37" s="111"/>
      <c r="H37" s="131"/>
      <c r="K37" s="40"/>
      <c r="L37" s="82"/>
      <c r="M37" s="59"/>
      <c r="O37" s="82"/>
      <c r="P37" s="82"/>
      <c r="Q37" s="82"/>
      <c r="R37" s="82"/>
      <c r="S37" s="82"/>
      <c r="T37" s="40"/>
      <c r="V37" s="70"/>
    </row>
    <row r="38" spans="1:22" ht="17.25" customHeight="1">
      <c r="A38" s="94"/>
      <c r="B38" s="83"/>
      <c r="C38" s="83"/>
      <c r="D38" s="131"/>
      <c r="E38" s="128"/>
      <c r="F38" s="131"/>
      <c r="G38" s="144" t="s">
        <v>95</v>
      </c>
      <c r="H38" s="133"/>
      <c r="K38" s="40"/>
      <c r="M38" s="70"/>
      <c r="O38" s="82"/>
      <c r="P38" s="82"/>
      <c r="Q38" s="82"/>
      <c r="R38" s="82"/>
      <c r="S38" s="82"/>
      <c r="T38" s="40"/>
      <c r="V38" s="70"/>
    </row>
    <row r="39" spans="1:22" ht="17.25" customHeight="1">
      <c r="A39" s="94">
        <v>3</v>
      </c>
      <c r="B39" s="126" t="s">
        <v>89</v>
      </c>
      <c r="C39" s="135" t="s">
        <v>91</v>
      </c>
      <c r="D39" s="133"/>
      <c r="E39" s="136"/>
      <c r="F39" s="137"/>
      <c r="G39" s="111"/>
      <c r="H39" s="131"/>
      <c r="J39" s="84"/>
      <c r="K39" s="96"/>
      <c r="L39" s="97"/>
      <c r="M39" s="98"/>
      <c r="N39" s="99" t="s">
        <v>52</v>
      </c>
      <c r="O39" s="98" t="s">
        <v>12</v>
      </c>
      <c r="Q39" s="82"/>
      <c r="R39" s="82"/>
      <c r="S39" s="82"/>
      <c r="T39" s="40"/>
      <c r="V39" s="70"/>
    </row>
    <row r="40" spans="1:22" ht="17.25" customHeight="1">
      <c r="A40" s="94">
        <v>2</v>
      </c>
      <c r="B40" s="127" t="s">
        <v>90</v>
      </c>
      <c r="C40" s="220"/>
      <c r="D40" s="131"/>
      <c r="E40" s="128"/>
      <c r="F40" s="131"/>
      <c r="G40" s="211" t="s">
        <v>97</v>
      </c>
      <c r="H40" s="131"/>
      <c r="K40" s="100"/>
      <c r="L40" s="101"/>
      <c r="M40" s="95"/>
      <c r="N40" s="102" t="s">
        <v>17</v>
      </c>
      <c r="O40" s="105" t="s">
        <v>44</v>
      </c>
      <c r="Q40" s="85"/>
      <c r="R40" s="85"/>
      <c r="S40" s="85"/>
      <c r="T40" s="85"/>
      <c r="U40" s="85"/>
      <c r="V40" s="70"/>
    </row>
    <row r="41" spans="1:22" ht="17.25" customHeight="1">
      <c r="A41" s="128"/>
      <c r="B41" s="131"/>
      <c r="C41" s="131"/>
      <c r="D41" s="131"/>
      <c r="E41" s="128"/>
      <c r="F41" s="131"/>
      <c r="G41" s="40"/>
      <c r="K41" s="100"/>
      <c r="L41" s="101"/>
      <c r="M41" s="95"/>
      <c r="N41" s="102" t="s">
        <v>18</v>
      </c>
      <c r="O41" s="105" t="s">
        <v>26</v>
      </c>
      <c r="Q41" s="86"/>
      <c r="R41" s="86"/>
      <c r="S41" s="86"/>
      <c r="T41" s="86"/>
      <c r="U41" s="88"/>
      <c r="V41" s="70"/>
    </row>
    <row r="42" spans="1:22" ht="17.25" customHeight="1">
      <c r="A42" s="128"/>
      <c r="B42" s="131"/>
      <c r="C42" s="219" t="s">
        <v>103</v>
      </c>
      <c r="D42" s="219"/>
      <c r="E42" s="219"/>
      <c r="F42" s="219"/>
      <c r="G42" s="40"/>
      <c r="K42" s="100"/>
      <c r="L42" s="101"/>
      <c r="M42" s="95"/>
      <c r="N42" s="104" t="s">
        <v>34</v>
      </c>
      <c r="O42" s="86" t="s">
        <v>9</v>
      </c>
      <c r="P42" s="86"/>
      <c r="Q42" s="86"/>
      <c r="R42" s="86"/>
      <c r="S42" s="86"/>
      <c r="T42" s="86"/>
      <c r="U42" s="88"/>
      <c r="V42" s="125"/>
    </row>
    <row r="43" spans="1:22" ht="17.25" customHeight="1">
      <c r="A43" s="128"/>
      <c r="B43" s="131"/>
      <c r="C43" s="218"/>
      <c r="D43" s="218"/>
      <c r="E43" s="218"/>
      <c r="F43" s="218"/>
      <c r="G43" s="40"/>
      <c r="J43" s="70"/>
      <c r="K43" s="40"/>
      <c r="Q43" s="86"/>
      <c r="R43" s="86"/>
      <c r="S43" s="86"/>
      <c r="T43" s="86"/>
      <c r="U43" s="88"/>
      <c r="V43" s="70"/>
    </row>
    <row r="44" spans="2:22" ht="17.25" customHeight="1">
      <c r="B44" s="131"/>
      <c r="C44" s="134" t="s">
        <v>94</v>
      </c>
      <c r="D44" s="138"/>
      <c r="E44" s="139"/>
      <c r="F44" s="140"/>
      <c r="G44" s="144" t="s">
        <v>96</v>
      </c>
      <c r="H44" s="133"/>
      <c r="J44" s="70"/>
      <c r="K44" s="40"/>
      <c r="Q44" s="86"/>
      <c r="R44" s="86"/>
      <c r="S44" s="86"/>
      <c r="T44" s="86"/>
      <c r="U44" s="88"/>
      <c r="V44" s="70"/>
    </row>
    <row r="45" spans="2:22" ht="18.75">
      <c r="B45" s="131"/>
      <c r="C45" s="141"/>
      <c r="D45" s="131"/>
      <c r="E45" s="128"/>
      <c r="F45" s="142"/>
      <c r="G45" s="128"/>
      <c r="H45" s="131"/>
      <c r="K45" s="40"/>
      <c r="L45" s="70"/>
      <c r="M45" s="82"/>
      <c r="P45" s="87"/>
      <c r="Q45" s="86"/>
      <c r="R45" s="86"/>
      <c r="S45" s="86"/>
      <c r="T45" s="86"/>
      <c r="U45" s="88"/>
      <c r="V45" s="70"/>
    </row>
    <row r="46" spans="2:22" ht="18.75">
      <c r="B46" s="131"/>
      <c r="C46" s="143" t="s">
        <v>93</v>
      </c>
      <c r="D46" s="129"/>
      <c r="E46" s="130"/>
      <c r="F46" s="137"/>
      <c r="J46" s="70"/>
      <c r="K46" s="40"/>
      <c r="N46" s="102"/>
      <c r="O46" s="105"/>
      <c r="Q46" s="86"/>
      <c r="T46" s="84"/>
      <c r="U46" s="84"/>
      <c r="V46" s="70"/>
    </row>
    <row r="47" spans="2:23" ht="18" customHeight="1">
      <c r="B47" s="131"/>
      <c r="C47" s="141"/>
      <c r="D47" s="216"/>
      <c r="E47" s="217"/>
      <c r="F47" s="131"/>
      <c r="K47" s="40"/>
      <c r="L47" s="70"/>
      <c r="T47" s="40"/>
      <c r="U47" s="70"/>
      <c r="W47" s="70"/>
    </row>
    <row r="48" spans="3:23" ht="18" customHeight="1">
      <c r="C48" s="141"/>
      <c r="D48" s="216"/>
      <c r="E48" s="217"/>
      <c r="K48" s="40"/>
      <c r="L48" s="92"/>
      <c r="T48" s="40"/>
      <c r="U48" s="92"/>
      <c r="W48" s="92"/>
    </row>
    <row r="49" spans="2:23" ht="18" customHeight="1">
      <c r="B49" s="221" t="s">
        <v>74</v>
      </c>
      <c r="C49" s="221"/>
      <c r="D49" s="221"/>
      <c r="E49" s="221"/>
      <c r="K49" s="40"/>
      <c r="L49" s="92"/>
      <c r="T49" s="40"/>
      <c r="U49" s="92"/>
      <c r="W49" s="92"/>
    </row>
    <row r="50" spans="2:23" ht="18" customHeight="1">
      <c r="B50" s="192" t="s">
        <v>73</v>
      </c>
      <c r="C50" s="199" t="s">
        <v>76</v>
      </c>
      <c r="D50" s="145"/>
      <c r="E50" s="146"/>
      <c r="F50" s="200" t="s">
        <v>77</v>
      </c>
      <c r="K50" s="40"/>
      <c r="N50" s="70"/>
      <c r="T50" s="40"/>
      <c r="W50" s="70"/>
    </row>
    <row r="51" spans="2:23" ht="18" customHeight="1">
      <c r="B51" s="201" t="s">
        <v>12</v>
      </c>
      <c r="C51" s="145" t="s">
        <v>78</v>
      </c>
      <c r="D51" s="145"/>
      <c r="E51" s="146"/>
      <c r="K51" s="40"/>
      <c r="N51" s="70"/>
      <c r="T51" s="40"/>
      <c r="W51" s="70"/>
    </row>
    <row r="52" spans="2:23" ht="18" customHeight="1">
      <c r="B52" s="201" t="s">
        <v>72</v>
      </c>
      <c r="C52" s="145" t="s">
        <v>79</v>
      </c>
      <c r="D52" s="145"/>
      <c r="E52" s="146"/>
      <c r="F52" s="147"/>
      <c r="K52" s="40"/>
      <c r="N52" s="70"/>
      <c r="T52" s="40"/>
      <c r="W52" s="70"/>
    </row>
    <row r="53" spans="1:21" s="69" customFormat="1" ht="18" customHeight="1">
      <c r="A53" s="107"/>
      <c r="B53" s="192" t="s">
        <v>7</v>
      </c>
      <c r="C53" s="199" t="s">
        <v>80</v>
      </c>
      <c r="D53" s="145"/>
      <c r="E53" s="146"/>
      <c r="F53" s="200" t="s">
        <v>77</v>
      </c>
      <c r="G53" s="108"/>
      <c r="L53" s="75"/>
      <c r="U53" s="75"/>
    </row>
    <row r="54" spans="2:6" ht="18" customHeight="1">
      <c r="B54" s="201" t="s">
        <v>8</v>
      </c>
      <c r="C54" s="145" t="s">
        <v>81</v>
      </c>
      <c r="D54" s="145"/>
      <c r="E54" s="146"/>
      <c r="F54" s="147"/>
    </row>
    <row r="55" spans="2:6" ht="18" customHeight="1">
      <c r="B55" s="192" t="s">
        <v>30</v>
      </c>
      <c r="C55" s="199" t="s">
        <v>82</v>
      </c>
      <c r="D55" s="145"/>
      <c r="E55" s="146"/>
      <c r="F55" s="200" t="s">
        <v>77</v>
      </c>
    </row>
    <row r="56" spans="2:5" ht="15.75">
      <c r="B56" s="201" t="s">
        <v>64</v>
      </c>
      <c r="C56" s="145" t="s">
        <v>84</v>
      </c>
      <c r="D56" s="145"/>
      <c r="E56" s="146"/>
    </row>
    <row r="57" spans="2:5" ht="15.75">
      <c r="B57" s="201" t="s">
        <v>22</v>
      </c>
      <c r="C57" s="145" t="s">
        <v>85</v>
      </c>
      <c r="D57" s="145"/>
      <c r="E57" s="146"/>
    </row>
    <row r="58" spans="2:5" ht="15.75">
      <c r="B58" s="201" t="s">
        <v>45</v>
      </c>
      <c r="C58" s="145" t="s">
        <v>83</v>
      </c>
      <c r="D58" s="145"/>
      <c r="E58" s="146"/>
    </row>
    <row r="59" spans="2:5" ht="15.75">
      <c r="B59" s="201" t="s">
        <v>44</v>
      </c>
      <c r="C59" s="145" t="s">
        <v>86</v>
      </c>
      <c r="D59" s="145"/>
      <c r="E59" s="146"/>
    </row>
    <row r="60" ht="15">
      <c r="E60" s="40"/>
    </row>
  </sheetData>
  <sheetProtection/>
  <mergeCells count="8">
    <mergeCell ref="B49:E49"/>
    <mergeCell ref="B1:F1"/>
    <mergeCell ref="H1:L1"/>
    <mergeCell ref="B33:D33"/>
    <mergeCell ref="B17:F17"/>
    <mergeCell ref="C43:F43"/>
    <mergeCell ref="C34:F34"/>
    <mergeCell ref="C42:F42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7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7.28125" style="149" customWidth="1"/>
    <col min="2" max="2" width="31.8515625" style="153" customWidth="1"/>
    <col min="3" max="16384" width="9.140625" style="148" customWidth="1"/>
  </cols>
  <sheetData>
    <row r="1" spans="1:2" ht="23.25" customHeight="1">
      <c r="A1" s="197" t="s">
        <v>71</v>
      </c>
      <c r="B1" s="197"/>
    </row>
    <row r="2" spans="1:2" ht="18.75">
      <c r="A2" s="198" t="s">
        <v>48</v>
      </c>
      <c r="B2" s="198"/>
    </row>
    <row r="4" spans="1:2" ht="21">
      <c r="A4" s="154">
        <v>1</v>
      </c>
      <c r="B4" s="155" t="s">
        <v>12</v>
      </c>
    </row>
    <row r="5" spans="1:2" ht="21">
      <c r="A5" s="154">
        <v>2</v>
      </c>
      <c r="B5" s="155" t="s">
        <v>44</v>
      </c>
    </row>
    <row r="6" spans="1:2" ht="21">
      <c r="A6" s="154">
        <v>3</v>
      </c>
      <c r="B6" s="155" t="s">
        <v>26</v>
      </c>
    </row>
    <row r="7" spans="1:2" ht="21">
      <c r="A7" s="222">
        <v>4</v>
      </c>
      <c r="B7" s="223" t="s">
        <v>9</v>
      </c>
    </row>
    <row r="8" spans="1:2" ht="21">
      <c r="A8" s="150">
        <v>5</v>
      </c>
      <c r="B8" s="151" t="s">
        <v>20</v>
      </c>
    </row>
    <row r="9" spans="1:2" ht="21">
      <c r="A9" s="150">
        <v>6</v>
      </c>
      <c r="B9" s="152" t="s">
        <v>73</v>
      </c>
    </row>
    <row r="10" spans="1:2" ht="21">
      <c r="A10" s="150">
        <v>7</v>
      </c>
      <c r="B10" s="151" t="s">
        <v>30</v>
      </c>
    </row>
    <row r="11" spans="1:2" ht="21">
      <c r="A11" s="150">
        <v>8</v>
      </c>
      <c r="B11" s="151" t="s">
        <v>32</v>
      </c>
    </row>
    <row r="12" spans="1:2" ht="21">
      <c r="A12" s="150">
        <v>9</v>
      </c>
      <c r="B12" s="151" t="s">
        <v>7</v>
      </c>
    </row>
    <row r="13" spans="1:2" ht="21">
      <c r="A13" s="150">
        <v>10</v>
      </c>
      <c r="B13" s="151" t="s">
        <v>45</v>
      </c>
    </row>
    <row r="14" spans="1:2" ht="21">
      <c r="A14" s="150">
        <v>11</v>
      </c>
      <c r="B14" s="151" t="s">
        <v>8</v>
      </c>
    </row>
    <row r="15" spans="1:2" ht="21">
      <c r="A15" s="150">
        <v>12</v>
      </c>
      <c r="B15" s="151" t="s">
        <v>72</v>
      </c>
    </row>
    <row r="16" spans="1:2" ht="21">
      <c r="A16" s="150">
        <v>13</v>
      </c>
      <c r="B16" s="151" t="s">
        <v>64</v>
      </c>
    </row>
    <row r="17" spans="1:2" ht="21">
      <c r="A17" s="150">
        <v>14</v>
      </c>
      <c r="B17" s="151" t="s">
        <v>22</v>
      </c>
    </row>
    <row r="18" spans="1:2" ht="21">
      <c r="A18" s="150">
        <v>15</v>
      </c>
      <c r="B18" s="151" t="s">
        <v>39</v>
      </c>
    </row>
    <row r="19" spans="1:2" ht="21">
      <c r="A19" s="150">
        <v>16</v>
      </c>
      <c r="B19" s="151" t="s">
        <v>5</v>
      </c>
    </row>
    <row r="20" spans="1:2" ht="21">
      <c r="A20" s="150">
        <v>17</v>
      </c>
      <c r="B20" s="151" t="s">
        <v>25</v>
      </c>
    </row>
    <row r="21" spans="1:2" ht="21">
      <c r="A21" s="150">
        <v>18</v>
      </c>
      <c r="B21" s="151" t="s">
        <v>31</v>
      </c>
    </row>
    <row r="22" spans="1:2" ht="21">
      <c r="A22" s="150">
        <v>19</v>
      </c>
      <c r="B22" s="151" t="s">
        <v>24</v>
      </c>
    </row>
    <row r="23" spans="1:2" ht="21">
      <c r="A23" s="150">
        <v>20</v>
      </c>
      <c r="B23" s="151" t="s">
        <v>70</v>
      </c>
    </row>
    <row r="24" spans="1:2" ht="21">
      <c r="A24" s="150">
        <v>21</v>
      </c>
      <c r="B24" s="151" t="s">
        <v>23</v>
      </c>
    </row>
    <row r="25" spans="1:2" ht="21">
      <c r="A25" s="150">
        <v>22</v>
      </c>
      <c r="B25" s="151" t="s">
        <v>28</v>
      </c>
    </row>
    <row r="26" spans="1:2" ht="21">
      <c r="A26" s="150">
        <v>23</v>
      </c>
      <c r="B26" s="151" t="s">
        <v>68</v>
      </c>
    </row>
    <row r="27" spans="1:2" ht="21">
      <c r="A27" s="150">
        <v>24</v>
      </c>
      <c r="B27" s="151" t="s">
        <v>47</v>
      </c>
    </row>
    <row r="28" spans="1:2" ht="21">
      <c r="A28" s="150">
        <v>25</v>
      </c>
      <c r="B28" s="151" t="s">
        <v>42</v>
      </c>
    </row>
    <row r="29" spans="1:2" ht="21">
      <c r="A29" s="150">
        <v>26</v>
      </c>
      <c r="B29" s="151" t="s">
        <v>65</v>
      </c>
    </row>
    <row r="30" spans="1:2" ht="21">
      <c r="A30" s="150">
        <v>27</v>
      </c>
      <c r="B30" s="151" t="s">
        <v>56</v>
      </c>
    </row>
    <row r="31" spans="1:2" ht="21">
      <c r="A31" s="150">
        <v>28</v>
      </c>
      <c r="B31" s="152" t="s">
        <v>29</v>
      </c>
    </row>
    <row r="32" spans="1:2" ht="21">
      <c r="A32" s="150">
        <v>29</v>
      </c>
      <c r="B32" s="224" t="s">
        <v>66</v>
      </c>
    </row>
    <row r="33" spans="1:2" ht="21">
      <c r="A33" s="150">
        <v>30</v>
      </c>
      <c r="B33" s="151" t="s">
        <v>53</v>
      </c>
    </row>
    <row r="34" spans="1:2" ht="21">
      <c r="A34" s="150">
        <v>31</v>
      </c>
      <c r="B34" s="151" t="s">
        <v>36</v>
      </c>
    </row>
    <row r="35" spans="1:2" ht="21">
      <c r="A35" s="150">
        <v>32</v>
      </c>
      <c r="B35" s="151" t="s">
        <v>63</v>
      </c>
    </row>
    <row r="36" spans="1:2" ht="21">
      <c r="A36" s="150">
        <v>33</v>
      </c>
      <c r="B36" s="151" t="s">
        <v>38</v>
      </c>
    </row>
    <row r="37" spans="1:2" ht="21">
      <c r="A37" s="150">
        <v>34</v>
      </c>
      <c r="B37" s="151" t="s">
        <v>6</v>
      </c>
    </row>
    <row r="38" spans="1:2" ht="21">
      <c r="A38" s="150">
        <v>35</v>
      </c>
      <c r="B38" s="151" t="s">
        <v>11</v>
      </c>
    </row>
    <row r="39" spans="1:2" ht="21">
      <c r="A39" s="150">
        <v>36</v>
      </c>
      <c r="B39" s="151" t="s">
        <v>54</v>
      </c>
    </row>
    <row r="40" spans="1:2" ht="21">
      <c r="A40" s="150">
        <v>37</v>
      </c>
      <c r="B40" s="151" t="s">
        <v>41</v>
      </c>
    </row>
    <row r="41" spans="1:2" ht="21">
      <c r="A41" s="150">
        <v>38</v>
      </c>
      <c r="B41" s="151" t="s">
        <v>21</v>
      </c>
    </row>
    <row r="42" spans="1:2" ht="21">
      <c r="A42" s="150">
        <v>39</v>
      </c>
      <c r="B42" s="151" t="s">
        <v>40</v>
      </c>
    </row>
    <row r="43" spans="1:2" ht="21">
      <c r="A43" s="150">
        <v>40</v>
      </c>
      <c r="B43" s="151" t="s">
        <v>60</v>
      </c>
    </row>
    <row r="44" spans="1:2" ht="21">
      <c r="A44" s="150">
        <v>41</v>
      </c>
      <c r="B44" s="151" t="s">
        <v>58</v>
      </c>
    </row>
    <row r="45" spans="1:2" ht="21">
      <c r="A45" s="150">
        <v>42</v>
      </c>
      <c r="B45" s="151" t="s">
        <v>46</v>
      </c>
    </row>
    <row r="46" spans="1:2" ht="21">
      <c r="A46" s="150">
        <v>43</v>
      </c>
      <c r="B46" s="151" t="s">
        <v>61</v>
      </c>
    </row>
    <row r="47" spans="1:2" ht="21">
      <c r="A47" s="150">
        <v>44</v>
      </c>
      <c r="B47" s="151" t="s">
        <v>59</v>
      </c>
    </row>
    <row r="48" spans="1:2" ht="21">
      <c r="A48" s="171">
        <v>45</v>
      </c>
      <c r="B48" s="151" t="s">
        <v>62</v>
      </c>
    </row>
    <row r="49" spans="1:2" ht="21">
      <c r="A49" s="171">
        <v>46</v>
      </c>
      <c r="B49" s="151" t="s">
        <v>35</v>
      </c>
    </row>
    <row r="50" spans="1:2" ht="21">
      <c r="A50" s="171">
        <v>47</v>
      </c>
      <c r="B50" s="151" t="s">
        <v>43</v>
      </c>
    </row>
    <row r="51" spans="1:2" ht="21">
      <c r="A51" s="171">
        <v>48</v>
      </c>
      <c r="B51" s="152" t="s">
        <v>57</v>
      </c>
    </row>
    <row r="52" spans="1:2" ht="21">
      <c r="A52" s="171">
        <v>49</v>
      </c>
      <c r="B52" s="151" t="s">
        <v>27</v>
      </c>
    </row>
    <row r="53" spans="1:2" ht="21">
      <c r="A53" s="171">
        <v>50</v>
      </c>
      <c r="B53" s="151" t="s">
        <v>67</v>
      </c>
    </row>
    <row r="54" spans="1:2" ht="21">
      <c r="A54" s="171">
        <v>51</v>
      </c>
      <c r="B54" s="151" t="s">
        <v>55</v>
      </c>
    </row>
    <row r="55" spans="1:2" ht="21">
      <c r="A55" s="171">
        <v>52</v>
      </c>
      <c r="B55" s="151" t="s">
        <v>69</v>
      </c>
    </row>
    <row r="56" spans="1:2" ht="21">
      <c r="A56" s="171">
        <v>53</v>
      </c>
      <c r="B56" s="151" t="s">
        <v>33</v>
      </c>
    </row>
    <row r="57" spans="1:2" ht="21">
      <c r="A57" s="171">
        <v>54</v>
      </c>
      <c r="B57" s="151" t="s">
        <v>37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Sanya</dc:creator>
  <cp:keywords/>
  <dc:description/>
  <cp:lastModifiedBy>админ</cp:lastModifiedBy>
  <cp:lastPrinted>2015-09-30T09:15:27Z</cp:lastPrinted>
  <dcterms:created xsi:type="dcterms:W3CDTF">2011-11-07T17:29:28Z</dcterms:created>
  <dcterms:modified xsi:type="dcterms:W3CDTF">2015-10-09T09:29:45Z</dcterms:modified>
  <cp:category/>
  <cp:version/>
  <cp:contentType/>
  <cp:contentStatus/>
</cp:coreProperties>
</file>