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спорт" sheetId="3" r:id="rId3"/>
    <sheet name="жен" sheetId="4" state="hidden" r:id="rId4"/>
    <sheet name="Лист1" sheetId="5" state="hidden" r:id="rId5"/>
    <sheet name="Лист2" sheetId="6" state="hidden" r:id="rId6"/>
  </sheets>
  <definedNames>
    <definedName name="_xlnm.Print_Area" localSheetId="3">'жен'!$A$1:$K$12</definedName>
    <definedName name="_xlnm.Print_Area" localSheetId="0">'комм'!$A$1:$K$17</definedName>
    <definedName name="_xlnm.Print_Area" localSheetId="2">'спорт'!$A$1:$K$16</definedName>
  </definedNames>
  <calcPr fullCalcOnLoad="1"/>
</workbook>
</file>

<file path=xl/sharedStrings.xml><?xml version="1.0" encoding="utf-8"?>
<sst xmlns="http://schemas.openxmlformats.org/spreadsheetml/2006/main" count="147" uniqueCount="46">
  <si>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</si>
  <si>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</si>
  <si>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</si>
  <si>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</si>
  <si>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</si>
  <si>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</si>
  <si>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</si>
  <si>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</si>
  <si>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</si>
  <si>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</si>
  <si>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</si>
  <si>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</si>
  <si>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</si>
  <si>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</si>
  <si>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Ф.И</t>
  </si>
  <si>
    <t xml:space="preserve">        ФИНАЛ</t>
  </si>
  <si>
    <t>сумма</t>
  </si>
  <si>
    <t>1 раунд</t>
  </si>
  <si>
    <t>2 раунд</t>
  </si>
  <si>
    <t xml:space="preserve">                          Кубок БЦ "Пилот" сезон 2010-2011 г. г. </t>
  </si>
  <si>
    <t>х</t>
  </si>
  <si>
    <t>3 этап</t>
  </si>
  <si>
    <t xml:space="preserve">              20 февраля 2011 г. </t>
  </si>
  <si>
    <t>Хохлов А</t>
  </si>
  <si>
    <t>Носов Ю</t>
  </si>
  <si>
    <t>Пономарева А</t>
  </si>
  <si>
    <t>Кудрявцев В</t>
  </si>
  <si>
    <t>Волков В</t>
  </si>
  <si>
    <t>Волжанкин Ю</t>
  </si>
  <si>
    <t>Понамарев Е</t>
  </si>
  <si>
    <t>Мурзин А</t>
  </si>
  <si>
    <t>Петрова Н</t>
  </si>
  <si>
    <t>Пономарев Е</t>
  </si>
  <si>
    <t>Новосибирск</t>
  </si>
  <si>
    <t>Мурзин А.</t>
  </si>
  <si>
    <t>Носов Ю.</t>
  </si>
  <si>
    <t>Бадин В.</t>
  </si>
  <si>
    <t>Поторочин В.</t>
  </si>
  <si>
    <t>Хохлов О.</t>
  </si>
  <si>
    <t>Поторочин Ф.</t>
  </si>
  <si>
    <t>Хохлов А.</t>
  </si>
  <si>
    <t>Бадина Н.</t>
  </si>
  <si>
    <t>Барнаул</t>
  </si>
  <si>
    <t xml:space="preserve">             5 июня 2011 г. </t>
  </si>
  <si>
    <t xml:space="preserve">              5 июня 2011 г. </t>
  </si>
  <si>
    <t>Копыльцов 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</si>
</sst>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SheetLayoutView="75" zoomScalePageLayoutView="0" workbookViewId="0" topLeftCell="A1">
      <selection activeCell="C29" sqref="C2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19</v>
      </c>
      <c r="C1" s="13"/>
      <c r="J1" s="13"/>
      <c r="K1" s="13"/>
    </row>
    <row r="2" spans="3:11" ht="20.25">
      <c r="C2" s="12" t="s">
        <v>43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8</v>
      </c>
      <c r="D4" s="31" t="s">
        <v>21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2" t="s">
        <v>1</v>
      </c>
      <c r="C8" s="6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3"/>
      <c r="C9" s="6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4"/>
      <c r="C10" s="67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55" t="s">
        <v>34</v>
      </c>
      <c r="C11" s="47" t="s">
        <v>33</v>
      </c>
      <c r="D11" s="60">
        <v>194</v>
      </c>
      <c r="E11" s="60">
        <v>245</v>
      </c>
      <c r="F11" s="60">
        <v>182</v>
      </c>
      <c r="G11" s="60">
        <v>203</v>
      </c>
      <c r="H11" s="60">
        <v>200</v>
      </c>
      <c r="I11" s="60">
        <v>193</v>
      </c>
      <c r="J11" s="29">
        <f>AVERAGE(D11:I11)</f>
        <v>202.83333333333334</v>
      </c>
      <c r="K11" s="28">
        <f>SUM(D11:I11)</f>
        <v>1217</v>
      </c>
      <c r="L11" s="1">
        <f aca="true" t="shared" si="0" ref="L11:L17">MAX(D11:I11)-MIN(D11:I11)</f>
        <v>63</v>
      </c>
    </row>
    <row r="12" spans="1:12" ht="16.5" customHeight="1" thickBot="1">
      <c r="A12" s="27">
        <v>2</v>
      </c>
      <c r="B12" s="55" t="s">
        <v>39</v>
      </c>
      <c r="C12" s="47" t="s">
        <v>33</v>
      </c>
      <c r="D12" s="60">
        <v>180</v>
      </c>
      <c r="E12" s="60">
        <v>183</v>
      </c>
      <c r="F12" s="60">
        <v>192</v>
      </c>
      <c r="G12" s="60">
        <v>213</v>
      </c>
      <c r="H12" s="60">
        <v>220</v>
      </c>
      <c r="I12" s="60">
        <v>156</v>
      </c>
      <c r="J12" s="29">
        <f>AVERAGE(D12:I12)</f>
        <v>190.66666666666666</v>
      </c>
      <c r="K12" s="28">
        <f>SUM(D12:I12)</f>
        <v>1144</v>
      </c>
      <c r="L12" s="1">
        <f t="shared" si="0"/>
        <v>64</v>
      </c>
    </row>
    <row r="13" spans="1:12" ht="16.5" customHeight="1" thickBot="1">
      <c r="A13" s="27">
        <v>3</v>
      </c>
      <c r="B13" s="55" t="s">
        <v>36</v>
      </c>
      <c r="C13" s="44" t="s">
        <v>42</v>
      </c>
      <c r="D13" s="60">
        <v>154</v>
      </c>
      <c r="E13" s="60">
        <v>195</v>
      </c>
      <c r="F13" s="60">
        <v>204</v>
      </c>
      <c r="G13" s="60">
        <v>180</v>
      </c>
      <c r="H13" s="60">
        <v>161</v>
      </c>
      <c r="I13" s="60">
        <v>227</v>
      </c>
      <c r="J13" s="29">
        <f>AVERAGE(D13:I13)</f>
        <v>186.83333333333334</v>
      </c>
      <c r="K13" s="28">
        <f>SUM(D13:I13)</f>
        <v>1121</v>
      </c>
      <c r="L13" s="1">
        <f t="shared" si="0"/>
        <v>73</v>
      </c>
    </row>
    <row r="14" spans="1:12" ht="16.5" customHeight="1" thickBot="1">
      <c r="A14" s="27">
        <v>4</v>
      </c>
      <c r="B14" s="55" t="s">
        <v>40</v>
      </c>
      <c r="C14" s="44" t="s">
        <v>33</v>
      </c>
      <c r="D14" s="60">
        <v>139</v>
      </c>
      <c r="E14" s="60">
        <v>202</v>
      </c>
      <c r="F14" s="60">
        <v>174</v>
      </c>
      <c r="G14" s="60">
        <v>235</v>
      </c>
      <c r="H14" s="60">
        <v>153</v>
      </c>
      <c r="I14" s="60">
        <v>185</v>
      </c>
      <c r="J14" s="29">
        <f>AVERAGE(D14:I14)</f>
        <v>181.33333333333334</v>
      </c>
      <c r="K14" s="28">
        <f>SUM(D14:I14)</f>
        <v>1088</v>
      </c>
      <c r="L14" s="1">
        <f t="shared" si="0"/>
        <v>96</v>
      </c>
    </row>
    <row r="15" spans="1:12" ht="16.5" customHeight="1" thickBot="1">
      <c r="A15" s="27">
        <v>5</v>
      </c>
      <c r="B15" s="55" t="s">
        <v>37</v>
      </c>
      <c r="C15" s="44" t="s">
        <v>33</v>
      </c>
      <c r="D15" s="60">
        <v>149</v>
      </c>
      <c r="E15" s="60">
        <v>159</v>
      </c>
      <c r="F15" s="60">
        <v>176</v>
      </c>
      <c r="G15" s="60">
        <v>199</v>
      </c>
      <c r="H15" s="60">
        <v>192</v>
      </c>
      <c r="I15" s="60">
        <v>180</v>
      </c>
      <c r="J15" s="29">
        <f>AVERAGE(D15:I15)</f>
        <v>175.83333333333334</v>
      </c>
      <c r="K15" s="28">
        <f>SUM(D15:I15)</f>
        <v>1055</v>
      </c>
      <c r="L15" s="1">
        <f t="shared" si="0"/>
        <v>50</v>
      </c>
    </row>
    <row r="16" spans="1:12" ht="16.5" customHeight="1" thickBot="1">
      <c r="A16" s="27">
        <v>6</v>
      </c>
      <c r="B16" s="55" t="s">
        <v>35</v>
      </c>
      <c r="C16" s="44" t="s">
        <v>33</v>
      </c>
      <c r="D16" s="60">
        <v>143</v>
      </c>
      <c r="E16" s="60">
        <v>182</v>
      </c>
      <c r="F16" s="60">
        <v>178</v>
      </c>
      <c r="G16" s="60">
        <v>146</v>
      </c>
      <c r="H16" s="60">
        <v>182</v>
      </c>
      <c r="I16" s="60">
        <v>172</v>
      </c>
      <c r="J16" s="29">
        <f>AVERAGE(D16:I16)</f>
        <v>167.16666666666666</v>
      </c>
      <c r="K16" s="28">
        <f>SUM(D16:I16)</f>
        <v>1003</v>
      </c>
      <c r="L16" s="1">
        <f t="shared" si="0"/>
        <v>39</v>
      </c>
    </row>
    <row r="17" spans="1:12" ht="16.5" customHeight="1" thickBot="1">
      <c r="A17" s="27">
        <v>7</v>
      </c>
      <c r="B17" s="55" t="s">
        <v>38</v>
      </c>
      <c r="C17" s="47" t="s">
        <v>33</v>
      </c>
      <c r="D17" s="60">
        <v>153</v>
      </c>
      <c r="E17" s="60">
        <v>155</v>
      </c>
      <c r="F17" s="60">
        <v>190</v>
      </c>
      <c r="G17" s="60">
        <v>162</v>
      </c>
      <c r="H17" s="60">
        <v>163</v>
      </c>
      <c r="I17" s="60">
        <v>156</v>
      </c>
      <c r="J17" s="29">
        <f>AVERAGE(D17:I17)</f>
        <v>163.16666666666666</v>
      </c>
      <c r="K17" s="28">
        <f>SUM(D17:I17)</f>
        <v>979</v>
      </c>
      <c r="L17" s="1">
        <f t="shared" si="0"/>
        <v>37</v>
      </c>
    </row>
    <row r="18" spans="1:12" ht="16.5" customHeight="1" thickBot="1">
      <c r="A18" s="27">
        <v>8</v>
      </c>
      <c r="B18" s="55" t="s">
        <v>41</v>
      </c>
      <c r="C18" s="44" t="s">
        <v>42</v>
      </c>
      <c r="D18" s="60">
        <v>166</v>
      </c>
      <c r="E18" s="60">
        <v>153</v>
      </c>
      <c r="F18" s="60">
        <v>155</v>
      </c>
      <c r="G18" s="60">
        <v>157</v>
      </c>
      <c r="H18" s="60">
        <v>182</v>
      </c>
      <c r="I18" s="60">
        <v>159</v>
      </c>
      <c r="J18" s="29">
        <f>AVERAGE(D18:I18)</f>
        <v>162</v>
      </c>
      <c r="K18" s="28">
        <f>SUM(D18:I18)</f>
        <v>972</v>
      </c>
      <c r="L18" s="1">
        <f>MAX(D18:I18)-MIN(D18:I18)</f>
        <v>29</v>
      </c>
    </row>
    <row r="19" spans="1:12" ht="16.5" customHeight="1">
      <c r="A19" s="27">
        <v>9</v>
      </c>
      <c r="B19" s="55" t="s">
        <v>45</v>
      </c>
      <c r="C19" s="47" t="s">
        <v>33</v>
      </c>
      <c r="D19" s="60">
        <v>129</v>
      </c>
      <c r="E19" s="60">
        <v>146</v>
      </c>
      <c r="F19" s="60">
        <v>211</v>
      </c>
      <c r="G19" s="60">
        <v>164</v>
      </c>
      <c r="H19" s="60">
        <v>133</v>
      </c>
      <c r="I19" s="60">
        <v>167</v>
      </c>
      <c r="J19" s="29">
        <f>AVERAGE(D19:I19)</f>
        <v>158.33333333333334</v>
      </c>
      <c r="K19" s="28">
        <f>SUM(D19:I19)</f>
        <v>950</v>
      </c>
      <c r="L19" s="1">
        <f>MAX(D19:I19)-MIN(D19:I19)</f>
        <v>82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3">
      <selection activeCell="I17" sqref="I17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5" t="s">
        <v>15</v>
      </c>
      <c r="G2" s="36"/>
    </row>
    <row r="3" spans="1:11" ht="15.75">
      <c r="A3" s="33"/>
      <c r="B3" s="39" t="s">
        <v>17</v>
      </c>
      <c r="D3" s="33"/>
      <c r="E3" s="33"/>
      <c r="F3" s="33"/>
      <c r="H3" s="33"/>
      <c r="I3" s="39" t="s">
        <v>18</v>
      </c>
      <c r="J3" s="33"/>
      <c r="K3" s="33"/>
    </row>
    <row r="4" spans="1:13" ht="19.5" customHeight="1">
      <c r="A4" s="32" t="s">
        <v>13</v>
      </c>
      <c r="B4" s="42" t="s">
        <v>14</v>
      </c>
      <c r="C4" s="38" t="s">
        <v>3</v>
      </c>
      <c r="D4" s="32" t="s">
        <v>4</v>
      </c>
      <c r="E4" s="32" t="s">
        <v>16</v>
      </c>
      <c r="F4" s="32" t="s">
        <v>0</v>
      </c>
      <c r="H4" s="32" t="s">
        <v>13</v>
      </c>
      <c r="I4" s="42" t="s">
        <v>14</v>
      </c>
      <c r="J4" s="38" t="s">
        <v>3</v>
      </c>
      <c r="K4" s="32" t="s">
        <v>4</v>
      </c>
      <c r="L4" s="32" t="s">
        <v>16</v>
      </c>
      <c r="M4" s="32"/>
    </row>
    <row r="5" spans="1:13" ht="19.5" customHeight="1">
      <c r="A5" s="58">
        <v>7</v>
      </c>
      <c r="B5" s="61" t="s">
        <v>38</v>
      </c>
      <c r="C5" s="59">
        <v>160</v>
      </c>
      <c r="D5" s="59">
        <v>210</v>
      </c>
      <c r="E5" s="40">
        <f>SUM(C5:D5)</f>
        <v>370</v>
      </c>
      <c r="F5" s="59" t="s">
        <v>20</v>
      </c>
      <c r="G5" s="39"/>
      <c r="H5" s="58">
        <v>1</v>
      </c>
      <c r="I5" s="61" t="s">
        <v>34</v>
      </c>
      <c r="J5" s="59">
        <v>189</v>
      </c>
      <c r="K5" s="59">
        <v>223</v>
      </c>
      <c r="L5" s="40">
        <f>SUM(J5:K5)</f>
        <v>412</v>
      </c>
      <c r="M5" s="59" t="s">
        <v>20</v>
      </c>
    </row>
    <row r="6" spans="1:13" ht="19.5" customHeight="1">
      <c r="A6" s="58">
        <v>9</v>
      </c>
      <c r="B6" s="61" t="s">
        <v>45</v>
      </c>
      <c r="C6" s="59">
        <v>142</v>
      </c>
      <c r="D6" s="59">
        <v>198</v>
      </c>
      <c r="E6" s="40">
        <f>SUM(C6:D6)</f>
        <v>340</v>
      </c>
      <c r="F6" s="59" t="s">
        <v>20</v>
      </c>
      <c r="G6" s="39"/>
      <c r="H6" s="58">
        <v>2</v>
      </c>
      <c r="I6" s="61" t="s">
        <v>39</v>
      </c>
      <c r="J6" s="59">
        <v>192</v>
      </c>
      <c r="K6" s="59">
        <v>202</v>
      </c>
      <c r="L6" s="40">
        <f>SUM(J6:K6)</f>
        <v>394</v>
      </c>
      <c r="M6" s="59" t="s">
        <v>20</v>
      </c>
    </row>
    <row r="7" spans="1:13" ht="19.5" customHeight="1">
      <c r="A7" s="58">
        <v>6</v>
      </c>
      <c r="B7" s="61" t="s">
        <v>35</v>
      </c>
      <c r="C7" s="59">
        <v>171</v>
      </c>
      <c r="D7" s="59">
        <v>166</v>
      </c>
      <c r="E7" s="40">
        <f>SUM(C7:D7)</f>
        <v>337</v>
      </c>
      <c r="F7" s="59" t="s">
        <v>20</v>
      </c>
      <c r="G7" s="39"/>
      <c r="H7" s="58">
        <v>5</v>
      </c>
      <c r="I7" s="61" t="s">
        <v>37</v>
      </c>
      <c r="J7" s="59">
        <v>173</v>
      </c>
      <c r="K7" s="59">
        <v>211</v>
      </c>
      <c r="L7" s="40">
        <f>SUM(J7:K7)</f>
        <v>384</v>
      </c>
      <c r="M7" s="59" t="s">
        <v>20</v>
      </c>
    </row>
    <row r="8" spans="1:13" ht="19.5" customHeight="1">
      <c r="A8" s="58">
        <v>5</v>
      </c>
      <c r="B8" s="61" t="s">
        <v>37</v>
      </c>
      <c r="C8" s="59">
        <v>115</v>
      </c>
      <c r="D8" s="59">
        <v>213</v>
      </c>
      <c r="E8" s="40">
        <f>SUM(C8:D8)</f>
        <v>328</v>
      </c>
      <c r="F8" s="59" t="s">
        <v>20</v>
      </c>
      <c r="G8" s="39"/>
      <c r="H8" s="58">
        <v>6</v>
      </c>
      <c r="I8" s="61" t="s">
        <v>35</v>
      </c>
      <c r="J8" s="59">
        <v>193</v>
      </c>
      <c r="K8" s="59">
        <v>177</v>
      </c>
      <c r="L8" s="40">
        <f>SUM(J8:K8)</f>
        <v>370</v>
      </c>
      <c r="M8" s="59" t="s">
        <v>20</v>
      </c>
    </row>
    <row r="9" spans="1:13" ht="19.5" customHeight="1">
      <c r="A9" s="58">
        <v>8</v>
      </c>
      <c r="B9" s="61" t="s">
        <v>41</v>
      </c>
      <c r="C9" s="59">
        <v>156</v>
      </c>
      <c r="D9" s="59">
        <v>168</v>
      </c>
      <c r="E9" s="40">
        <f>SUM(C9:D9)</f>
        <v>324</v>
      </c>
      <c r="F9" s="59">
        <v>9</v>
      </c>
      <c r="G9" s="41"/>
      <c r="H9" s="58">
        <v>7</v>
      </c>
      <c r="I9" s="61" t="s">
        <v>38</v>
      </c>
      <c r="J9" s="59">
        <v>184</v>
      </c>
      <c r="K9" s="59">
        <v>185</v>
      </c>
      <c r="L9" s="40">
        <f>SUM(J9:K9)</f>
        <v>369</v>
      </c>
      <c r="M9" s="59">
        <v>7</v>
      </c>
    </row>
    <row r="10" spans="1:13" ht="19.5" customHeight="1">
      <c r="A10" s="71"/>
      <c r="B10" s="72"/>
      <c r="C10" s="73"/>
      <c r="D10" s="73"/>
      <c r="E10" s="74"/>
      <c r="F10" s="73"/>
      <c r="G10" s="34"/>
      <c r="H10" s="58">
        <v>3</v>
      </c>
      <c r="I10" s="61" t="s">
        <v>36</v>
      </c>
      <c r="J10" s="59">
        <v>190</v>
      </c>
      <c r="K10" s="59">
        <v>168</v>
      </c>
      <c r="L10" s="40">
        <f>SUM(J10:K10)</f>
        <v>358</v>
      </c>
      <c r="M10" s="59">
        <v>5</v>
      </c>
    </row>
    <row r="11" spans="1:13" ht="19.5" customHeight="1">
      <c r="A11" s="71"/>
      <c r="B11" s="72"/>
      <c r="C11" s="73"/>
      <c r="D11" s="73"/>
      <c r="E11" s="74"/>
      <c r="F11" s="73"/>
      <c r="G11" s="34"/>
      <c r="H11" s="58">
        <v>9</v>
      </c>
      <c r="I11" s="61" t="s">
        <v>45</v>
      </c>
      <c r="J11" s="59">
        <v>149</v>
      </c>
      <c r="K11" s="59">
        <v>162</v>
      </c>
      <c r="L11" s="40">
        <f>SUM(J11:K11)</f>
        <v>311</v>
      </c>
      <c r="M11" s="59">
        <v>8</v>
      </c>
    </row>
    <row r="12" spans="1:13" ht="19.5" customHeight="1">
      <c r="A12" s="71"/>
      <c r="B12" s="73"/>
      <c r="C12" s="73"/>
      <c r="D12" s="73"/>
      <c r="E12" s="74"/>
      <c r="F12" s="73"/>
      <c r="G12" s="34"/>
      <c r="H12" s="58">
        <v>4</v>
      </c>
      <c r="I12" s="61" t="s">
        <v>40</v>
      </c>
      <c r="J12" s="59">
        <v>125</v>
      </c>
      <c r="K12" s="59">
        <v>175</v>
      </c>
      <c r="L12" s="40">
        <f>SUM(J12:K12)</f>
        <v>300</v>
      </c>
      <c r="M12" s="59">
        <v>6</v>
      </c>
    </row>
    <row r="13" spans="1:13" ht="19.5" customHeight="1">
      <c r="A13" s="45"/>
      <c r="B13" s="46"/>
      <c r="C13" s="45"/>
      <c r="D13" s="45"/>
      <c r="E13" s="45"/>
      <c r="F13" s="45"/>
      <c r="G13" s="34"/>
      <c r="H13" s="45"/>
      <c r="I13" s="57"/>
      <c r="J13" s="57"/>
      <c r="K13" s="57"/>
      <c r="L13" s="57"/>
      <c r="M13" s="45"/>
    </row>
    <row r="14" spans="1:12" ht="12.75" customHeight="1">
      <c r="A14" s="34"/>
      <c r="B14" s="34"/>
      <c r="C14" s="34"/>
      <c r="D14" s="34"/>
      <c r="E14" s="34"/>
      <c r="F14" s="34"/>
      <c r="G14" s="34"/>
      <c r="I14" s="56"/>
      <c r="J14" s="56"/>
      <c r="K14" s="56"/>
      <c r="L14" s="56"/>
    </row>
    <row r="15" spans="1:12" ht="19.5" customHeight="1">
      <c r="A15" s="33"/>
      <c r="B15" s="39"/>
      <c r="D15" s="33"/>
      <c r="E15" s="33"/>
      <c r="F15" s="33"/>
      <c r="I15" s="56"/>
      <c r="J15" s="56"/>
      <c r="K15" s="56"/>
      <c r="L15" s="56"/>
    </row>
    <row r="16" spans="1:6" ht="19.5" customHeight="1">
      <c r="A16" s="32" t="s">
        <v>13</v>
      </c>
      <c r="B16" s="42"/>
      <c r="C16" s="38"/>
      <c r="D16" s="32"/>
      <c r="E16" s="32" t="s">
        <v>16</v>
      </c>
      <c r="F16" s="32" t="s">
        <v>0</v>
      </c>
    </row>
    <row r="17" spans="1:6" ht="19.5" customHeight="1">
      <c r="A17" s="58">
        <v>2</v>
      </c>
      <c r="B17" s="61" t="s">
        <v>39</v>
      </c>
      <c r="C17" s="59">
        <v>256</v>
      </c>
      <c r="D17" s="59">
        <v>188</v>
      </c>
      <c r="E17" s="40">
        <f>D17+C17</f>
        <v>444</v>
      </c>
      <c r="F17" s="59">
        <v>1</v>
      </c>
    </row>
    <row r="18" spans="1:6" ht="19.5" customHeight="1">
      <c r="A18" s="58">
        <v>1</v>
      </c>
      <c r="B18" s="61" t="s">
        <v>34</v>
      </c>
      <c r="C18" s="59">
        <v>246</v>
      </c>
      <c r="D18" s="59">
        <v>169</v>
      </c>
      <c r="E18" s="40">
        <f>D18+C18</f>
        <v>415</v>
      </c>
      <c r="F18" s="59">
        <v>2</v>
      </c>
    </row>
    <row r="19" spans="1:6" ht="19.5" customHeight="1">
      <c r="A19" s="58">
        <v>6</v>
      </c>
      <c r="B19" s="61" t="s">
        <v>35</v>
      </c>
      <c r="C19" s="59">
        <v>170</v>
      </c>
      <c r="D19" s="59">
        <v>187</v>
      </c>
      <c r="E19" s="40">
        <f>D19+C19</f>
        <v>357</v>
      </c>
      <c r="F19" s="59">
        <v>3</v>
      </c>
    </row>
    <row r="20" spans="1:6" ht="19.5" customHeight="1">
      <c r="A20" s="58">
        <v>5</v>
      </c>
      <c r="B20" s="61" t="s">
        <v>37</v>
      </c>
      <c r="C20" s="59">
        <v>166</v>
      </c>
      <c r="D20" s="59">
        <v>160</v>
      </c>
      <c r="E20" s="40">
        <f>D20+C20</f>
        <v>326</v>
      </c>
      <c r="F20" s="59">
        <v>4</v>
      </c>
    </row>
  </sheetData>
  <sheetProtection/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SheetLayoutView="75" zoomScalePageLayoutView="0" workbookViewId="0" topLeftCell="A1">
      <selection activeCell="C16" sqref="C16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19</v>
      </c>
      <c r="C1" s="13"/>
      <c r="J1" s="13"/>
      <c r="K1" s="13"/>
    </row>
    <row r="2" spans="3:11" ht="20.25">
      <c r="C2" s="12" t="s">
        <v>44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8</v>
      </c>
      <c r="D4" s="31" t="s">
        <v>21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8" t="s">
        <v>1</v>
      </c>
      <c r="C8" s="6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9"/>
      <c r="C9" s="6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0"/>
      <c r="C10" s="67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55" t="s">
        <v>34</v>
      </c>
      <c r="C11" s="47" t="s">
        <v>33</v>
      </c>
      <c r="D11" s="60">
        <v>194</v>
      </c>
      <c r="E11" s="60">
        <v>245</v>
      </c>
      <c r="F11" s="60">
        <v>182</v>
      </c>
      <c r="G11" s="60">
        <v>203</v>
      </c>
      <c r="H11" s="60">
        <v>200</v>
      </c>
      <c r="I11" s="60">
        <v>193</v>
      </c>
      <c r="J11" s="29">
        <f>AVERAGE(D11:I11)</f>
        <v>202.83333333333334</v>
      </c>
      <c r="K11" s="28">
        <f>SUM(D11:I11)</f>
        <v>1217</v>
      </c>
      <c r="L11" s="1">
        <f aca="true" t="shared" si="0" ref="L11:L19">MAX(D11:I11)-MIN(D11:I11)</f>
        <v>63</v>
      </c>
    </row>
    <row r="12" spans="1:12" ht="16.5" customHeight="1" thickBot="1">
      <c r="A12" s="27">
        <v>2</v>
      </c>
      <c r="B12" s="55" t="s">
        <v>39</v>
      </c>
      <c r="C12" s="47" t="s">
        <v>33</v>
      </c>
      <c r="D12" s="60">
        <v>180</v>
      </c>
      <c r="E12" s="60">
        <v>183</v>
      </c>
      <c r="F12" s="60">
        <v>192</v>
      </c>
      <c r="G12" s="60">
        <v>213</v>
      </c>
      <c r="H12" s="60">
        <v>220</v>
      </c>
      <c r="I12" s="60">
        <v>156</v>
      </c>
      <c r="J12" s="29">
        <f>AVERAGE(D12:I12)</f>
        <v>190.66666666666666</v>
      </c>
      <c r="K12" s="28">
        <f>SUM(D12:I12)</f>
        <v>1144</v>
      </c>
      <c r="L12" s="1">
        <f t="shared" si="0"/>
        <v>64</v>
      </c>
    </row>
    <row r="13" spans="1:12" ht="16.5" customHeight="1" thickBot="1">
      <c r="A13" s="27">
        <v>3</v>
      </c>
      <c r="B13" s="55" t="s">
        <v>36</v>
      </c>
      <c r="C13" s="44" t="s">
        <v>42</v>
      </c>
      <c r="D13" s="60">
        <v>154</v>
      </c>
      <c r="E13" s="60">
        <v>195</v>
      </c>
      <c r="F13" s="60">
        <v>204</v>
      </c>
      <c r="G13" s="60">
        <v>180</v>
      </c>
      <c r="H13" s="60">
        <v>161</v>
      </c>
      <c r="I13" s="60">
        <v>227</v>
      </c>
      <c r="J13" s="29">
        <f>AVERAGE(D13:I13)</f>
        <v>186.83333333333334</v>
      </c>
      <c r="K13" s="28">
        <f>SUM(D13:I13)</f>
        <v>1121</v>
      </c>
      <c r="L13" s="1">
        <f t="shared" si="0"/>
        <v>73</v>
      </c>
    </row>
    <row r="14" spans="1:12" ht="16.5" customHeight="1" thickBot="1">
      <c r="A14" s="27">
        <v>4</v>
      </c>
      <c r="B14" s="55" t="s">
        <v>40</v>
      </c>
      <c r="C14" s="44" t="s">
        <v>33</v>
      </c>
      <c r="D14" s="60">
        <v>139</v>
      </c>
      <c r="E14" s="60">
        <v>202</v>
      </c>
      <c r="F14" s="60">
        <v>174</v>
      </c>
      <c r="G14" s="60">
        <v>235</v>
      </c>
      <c r="H14" s="60">
        <v>153</v>
      </c>
      <c r="I14" s="60">
        <v>185</v>
      </c>
      <c r="J14" s="29">
        <f>AVERAGE(D14:I14)</f>
        <v>181.33333333333334</v>
      </c>
      <c r="K14" s="28">
        <f>SUM(D14:I14)</f>
        <v>1088</v>
      </c>
      <c r="L14" s="1">
        <f t="shared" si="0"/>
        <v>96</v>
      </c>
    </row>
    <row r="15" spans="1:12" ht="16.5" customHeight="1" thickBot="1">
      <c r="A15" s="27">
        <v>5</v>
      </c>
      <c r="B15" s="55" t="s">
        <v>37</v>
      </c>
      <c r="C15" s="44" t="s">
        <v>33</v>
      </c>
      <c r="D15" s="60">
        <v>149</v>
      </c>
      <c r="E15" s="60">
        <v>159</v>
      </c>
      <c r="F15" s="60">
        <v>176</v>
      </c>
      <c r="G15" s="60">
        <v>199</v>
      </c>
      <c r="H15" s="60">
        <v>192</v>
      </c>
      <c r="I15" s="60">
        <v>180</v>
      </c>
      <c r="J15" s="29">
        <f>AVERAGE(D15:I15)</f>
        <v>175.83333333333334</v>
      </c>
      <c r="K15" s="28">
        <f>SUM(D15:I15)</f>
        <v>1055</v>
      </c>
      <c r="L15" s="1">
        <f t="shared" si="0"/>
        <v>50</v>
      </c>
    </row>
    <row r="16" spans="1:12" ht="16.5" customHeight="1" thickBot="1">
      <c r="A16" s="27">
        <v>6</v>
      </c>
      <c r="B16" s="55" t="s">
        <v>35</v>
      </c>
      <c r="C16" s="44" t="s">
        <v>33</v>
      </c>
      <c r="D16" s="60">
        <v>143</v>
      </c>
      <c r="E16" s="60">
        <v>182</v>
      </c>
      <c r="F16" s="60">
        <v>178</v>
      </c>
      <c r="G16" s="60">
        <v>146</v>
      </c>
      <c r="H16" s="60">
        <v>182</v>
      </c>
      <c r="I16" s="60">
        <v>172</v>
      </c>
      <c r="J16" s="29">
        <f>AVERAGE(D16:I16)</f>
        <v>167.16666666666666</v>
      </c>
      <c r="K16" s="28">
        <f>SUM(D16:I16)</f>
        <v>1003</v>
      </c>
      <c r="L16" s="1">
        <f t="shared" si="0"/>
        <v>39</v>
      </c>
    </row>
    <row r="17" spans="1:12" ht="16.5" customHeight="1" thickBot="1">
      <c r="A17" s="27">
        <v>7</v>
      </c>
      <c r="B17" s="55" t="s">
        <v>38</v>
      </c>
      <c r="C17" s="47" t="s">
        <v>33</v>
      </c>
      <c r="D17" s="60">
        <v>153</v>
      </c>
      <c r="E17" s="60">
        <v>155</v>
      </c>
      <c r="F17" s="60">
        <v>190</v>
      </c>
      <c r="G17" s="60">
        <v>162</v>
      </c>
      <c r="H17" s="60">
        <v>163</v>
      </c>
      <c r="I17" s="60">
        <v>156</v>
      </c>
      <c r="J17" s="29">
        <f>AVERAGE(D17:I17)</f>
        <v>163.16666666666666</v>
      </c>
      <c r="K17" s="28">
        <f>SUM(D17:I17)</f>
        <v>979</v>
      </c>
      <c r="L17" s="1">
        <f t="shared" si="0"/>
        <v>37</v>
      </c>
    </row>
    <row r="18" spans="1:12" ht="16.5" customHeight="1" thickBot="1">
      <c r="A18" s="27">
        <v>8</v>
      </c>
      <c r="B18" s="55" t="s">
        <v>41</v>
      </c>
      <c r="C18" s="44" t="s">
        <v>42</v>
      </c>
      <c r="D18" s="60">
        <v>166</v>
      </c>
      <c r="E18" s="60">
        <v>153</v>
      </c>
      <c r="F18" s="60">
        <v>155</v>
      </c>
      <c r="G18" s="60">
        <v>157</v>
      </c>
      <c r="H18" s="60">
        <v>182</v>
      </c>
      <c r="I18" s="60">
        <v>159</v>
      </c>
      <c r="J18" s="29">
        <f>AVERAGE(D18:I18)</f>
        <v>162</v>
      </c>
      <c r="K18" s="28">
        <f>SUM(D18:I18)</f>
        <v>972</v>
      </c>
      <c r="L18" s="1">
        <f t="shared" si="0"/>
        <v>29</v>
      </c>
    </row>
    <row r="19" spans="1:12" ht="16.5" customHeight="1">
      <c r="A19" s="27">
        <v>9</v>
      </c>
      <c r="B19" s="55" t="s">
        <v>45</v>
      </c>
      <c r="C19" s="47" t="s">
        <v>33</v>
      </c>
      <c r="D19" s="60">
        <v>129</v>
      </c>
      <c r="E19" s="60">
        <v>146</v>
      </c>
      <c r="F19" s="60">
        <v>211</v>
      </c>
      <c r="G19" s="60">
        <v>164</v>
      </c>
      <c r="H19" s="60">
        <v>133</v>
      </c>
      <c r="I19" s="60">
        <v>167</v>
      </c>
      <c r="J19" s="29">
        <f>AVERAGE(D19:I19)</f>
        <v>158.33333333333334</v>
      </c>
      <c r="K19" s="28">
        <f>SUM(D19:I19)</f>
        <v>950</v>
      </c>
      <c r="L19" s="1">
        <f t="shared" si="0"/>
        <v>82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SheetLayoutView="75" zoomScalePageLayoutView="0" workbookViewId="0" topLeftCell="A1">
      <selection activeCell="H2" sqref="H2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19</v>
      </c>
      <c r="C1" s="13"/>
      <c r="J1" s="13"/>
      <c r="K1" s="13"/>
    </row>
    <row r="2" spans="3:11" ht="20.25">
      <c r="C2" s="12" t="s">
        <v>22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21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8" t="s">
        <v>1</v>
      </c>
      <c r="C8" s="6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9"/>
      <c r="C9" s="6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0"/>
      <c r="C10" s="67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/>
      <c r="B11" s="19"/>
      <c r="C11" s="20"/>
      <c r="D11" s="23"/>
      <c r="E11" s="24"/>
      <c r="F11" s="23"/>
      <c r="G11" s="37"/>
      <c r="H11" s="43"/>
      <c r="I11" s="25"/>
      <c r="J11" s="29" t="e">
        <f>AVERAGE(D11:I11)</f>
        <v>#DIV/0!</v>
      </c>
      <c r="K11" s="28">
        <f>SUM(D11:I11)</f>
        <v>0</v>
      </c>
      <c r="L11" s="1">
        <f>MAX(D11:I11)-MIN(D11:I11)</f>
        <v>0</v>
      </c>
    </row>
    <row r="12" spans="1:12" ht="17.25" customHeight="1">
      <c r="A12" s="18"/>
      <c r="B12" s="19"/>
      <c r="C12" s="20"/>
      <c r="D12" s="21"/>
      <c r="E12" s="21"/>
      <c r="F12" s="21"/>
      <c r="G12" s="21"/>
      <c r="H12" s="43"/>
      <c r="I12" s="25"/>
      <c r="J12" s="29" t="e">
        <f>AVERAGE(D12:I12)</f>
        <v>#DIV/0!</v>
      </c>
      <c r="K12" s="28">
        <f>SUM(D12:I12)</f>
        <v>0</v>
      </c>
      <c r="L12" s="1">
        <f>MAX(D12:I12)-MIN(D12:I12)</f>
        <v>0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5.25390625" style="0" customWidth="1"/>
    <col min="2" max="3" width="19.875" style="0" customWidth="1"/>
  </cols>
  <sheetData>
    <row r="1" spans="1:7" ht="12.75">
      <c r="A1" s="48" t="s">
        <v>24</v>
      </c>
      <c r="B1" s="48"/>
      <c r="C1" s="48"/>
      <c r="D1" s="48"/>
      <c r="E1" s="48"/>
      <c r="F1" s="48"/>
      <c r="G1" s="48"/>
    </row>
    <row r="2" spans="1:7" ht="12.75">
      <c r="A2" s="48" t="s">
        <v>25</v>
      </c>
      <c r="B2" s="48"/>
      <c r="C2" s="48"/>
      <c r="D2" s="48"/>
      <c r="E2" s="48"/>
      <c r="F2" s="48"/>
      <c r="G2" s="48"/>
    </row>
    <row r="3" spans="1:7" ht="12.75">
      <c r="A3" s="48" t="s">
        <v>23</v>
      </c>
      <c r="B3" s="48"/>
      <c r="C3" s="48"/>
      <c r="D3" s="48"/>
      <c r="E3" s="48"/>
      <c r="F3" s="48"/>
      <c r="G3" s="48"/>
    </row>
    <row r="4" spans="1:7" ht="12.75">
      <c r="A4" s="48" t="s">
        <v>26</v>
      </c>
      <c r="B4" s="48"/>
      <c r="C4" s="48"/>
      <c r="D4" s="48"/>
      <c r="E4" s="48"/>
      <c r="F4" s="48"/>
      <c r="G4" s="48"/>
    </row>
    <row r="5" spans="1:7" ht="12.75">
      <c r="A5" s="48" t="s">
        <v>27</v>
      </c>
      <c r="B5" s="48"/>
      <c r="C5" s="48"/>
      <c r="D5" s="48"/>
      <c r="E5" s="48"/>
      <c r="F5" s="48"/>
      <c r="G5" s="48"/>
    </row>
    <row r="6" spans="1:7" ht="12.75">
      <c r="A6" s="48" t="s">
        <v>28</v>
      </c>
      <c r="B6" s="48"/>
      <c r="C6" s="48"/>
      <c r="D6" s="48"/>
      <c r="E6" s="48"/>
      <c r="F6" s="48"/>
      <c r="G6" s="48"/>
    </row>
    <row r="7" spans="1:7" ht="12.75">
      <c r="A7" s="48" t="s">
        <v>32</v>
      </c>
      <c r="B7" s="48"/>
      <c r="C7" s="48"/>
      <c r="D7" s="48"/>
      <c r="E7" s="48"/>
      <c r="F7" s="48"/>
      <c r="G7" s="48"/>
    </row>
    <row r="8" spans="1:7" ht="12.75">
      <c r="A8" s="48" t="s">
        <v>30</v>
      </c>
      <c r="B8" s="48"/>
      <c r="C8" s="48"/>
      <c r="D8" s="48"/>
      <c r="E8" s="48"/>
      <c r="F8" s="48"/>
      <c r="G8" s="48"/>
    </row>
    <row r="9" spans="1:7" ht="12.75">
      <c r="A9" s="48" t="s">
        <v>31</v>
      </c>
      <c r="B9" s="48"/>
      <c r="C9" s="48"/>
      <c r="D9" s="48"/>
      <c r="E9" s="48"/>
      <c r="F9" s="48"/>
      <c r="G9" s="48"/>
    </row>
    <row r="11" ht="13.5" thickBot="1"/>
    <row r="12" spans="1:12" ht="13.5" thickBot="1">
      <c r="A12" s="27">
        <v>1</v>
      </c>
      <c r="B12" s="47" t="s">
        <v>29</v>
      </c>
      <c r="C12" s="54"/>
      <c r="D12" s="51">
        <v>192</v>
      </c>
      <c r="E12" s="24">
        <v>198</v>
      </c>
      <c r="F12" s="37">
        <v>224</v>
      </c>
      <c r="G12" s="24">
        <v>193</v>
      </c>
      <c r="H12" s="37">
        <v>214</v>
      </c>
      <c r="I12" s="52">
        <v>258</v>
      </c>
      <c r="J12" s="29">
        <f aca="true" t="shared" si="0" ref="J12:J20">AVERAGE(D12:I12)</f>
        <v>213.16666666666666</v>
      </c>
      <c r="K12" s="28">
        <f aca="true" t="shared" si="1" ref="K12:K20">SUM(D12:I12)</f>
        <v>1279</v>
      </c>
      <c r="L12" s="1">
        <f aca="true" t="shared" si="2" ref="L12:L20">MAX(D12:I12)-MIN(D12:I12)</f>
        <v>66</v>
      </c>
    </row>
    <row r="13" spans="1:12" ht="13.5" thickBot="1">
      <c r="A13" s="27">
        <v>2</v>
      </c>
      <c r="B13" s="44" t="s">
        <v>27</v>
      </c>
      <c r="C13" s="44"/>
      <c r="D13" s="21">
        <v>258</v>
      </c>
      <c r="E13" s="49">
        <v>177</v>
      </c>
      <c r="F13" s="21">
        <v>208</v>
      </c>
      <c r="G13" s="25">
        <v>180</v>
      </c>
      <c r="H13" s="22">
        <v>194</v>
      </c>
      <c r="I13" s="53">
        <v>202</v>
      </c>
      <c r="J13" s="29">
        <f t="shared" si="0"/>
        <v>203.16666666666666</v>
      </c>
      <c r="K13" s="28">
        <f t="shared" si="1"/>
        <v>1219</v>
      </c>
      <c r="L13" s="1">
        <f t="shared" si="2"/>
        <v>81</v>
      </c>
    </row>
    <row r="14" spans="1:12" ht="13.5" thickBot="1">
      <c r="A14" s="27">
        <v>3</v>
      </c>
      <c r="B14" s="47" t="s">
        <v>30</v>
      </c>
      <c r="C14" s="47"/>
      <c r="D14" s="21">
        <v>220</v>
      </c>
      <c r="E14" s="25">
        <v>213</v>
      </c>
      <c r="F14" s="21">
        <v>173</v>
      </c>
      <c r="G14" s="49">
        <v>211</v>
      </c>
      <c r="H14" s="23">
        <v>181</v>
      </c>
      <c r="I14" s="52">
        <v>192</v>
      </c>
      <c r="J14" s="29">
        <f t="shared" si="0"/>
        <v>198.33333333333334</v>
      </c>
      <c r="K14" s="28">
        <f t="shared" si="1"/>
        <v>1190</v>
      </c>
      <c r="L14" s="1">
        <f t="shared" si="2"/>
        <v>47</v>
      </c>
    </row>
    <row r="15" spans="1:12" ht="13.5" thickBot="1">
      <c r="A15" s="27">
        <v>4</v>
      </c>
      <c r="B15" s="44" t="s">
        <v>23</v>
      </c>
      <c r="C15" s="44"/>
      <c r="D15" s="21">
        <v>200</v>
      </c>
      <c r="E15" s="49">
        <v>173</v>
      </c>
      <c r="F15" s="21">
        <v>194</v>
      </c>
      <c r="G15" s="25">
        <v>186</v>
      </c>
      <c r="H15" s="50">
        <v>174</v>
      </c>
      <c r="I15" s="25">
        <v>235</v>
      </c>
      <c r="J15" s="29">
        <f t="shared" si="0"/>
        <v>193.66666666666666</v>
      </c>
      <c r="K15" s="28">
        <f t="shared" si="1"/>
        <v>1162</v>
      </c>
      <c r="L15" s="1">
        <f t="shared" si="2"/>
        <v>62</v>
      </c>
    </row>
    <row r="16" spans="1:12" ht="13.5" thickBot="1">
      <c r="A16" s="27">
        <v>5</v>
      </c>
      <c r="B16" s="47" t="s">
        <v>25</v>
      </c>
      <c r="C16" s="47"/>
      <c r="D16" s="21">
        <v>177</v>
      </c>
      <c r="E16" s="49">
        <v>186</v>
      </c>
      <c r="F16" s="21">
        <v>214</v>
      </c>
      <c r="G16" s="25">
        <v>190</v>
      </c>
      <c r="H16" s="50">
        <v>167</v>
      </c>
      <c r="I16" s="25">
        <v>211</v>
      </c>
      <c r="J16" s="29">
        <f t="shared" si="0"/>
        <v>190.83333333333334</v>
      </c>
      <c r="K16" s="28">
        <f t="shared" si="1"/>
        <v>1145</v>
      </c>
      <c r="L16" s="1">
        <f t="shared" si="2"/>
        <v>47</v>
      </c>
    </row>
    <row r="17" spans="1:12" ht="13.5" thickBot="1">
      <c r="A17" s="27">
        <v>6</v>
      </c>
      <c r="B17" s="47" t="s">
        <v>31</v>
      </c>
      <c r="C17" s="47"/>
      <c r="D17" s="21">
        <v>237</v>
      </c>
      <c r="E17" s="49">
        <v>163</v>
      </c>
      <c r="F17" s="21">
        <v>174</v>
      </c>
      <c r="G17" s="49">
        <v>172</v>
      </c>
      <c r="H17" s="21">
        <v>218</v>
      </c>
      <c r="I17" s="25">
        <v>180</v>
      </c>
      <c r="J17" s="29">
        <f t="shared" si="0"/>
        <v>190.66666666666666</v>
      </c>
      <c r="K17" s="28">
        <f t="shared" si="1"/>
        <v>1144</v>
      </c>
      <c r="L17" s="1">
        <f t="shared" si="2"/>
        <v>74</v>
      </c>
    </row>
    <row r="18" spans="1:12" ht="13.5" thickBot="1">
      <c r="A18" s="27">
        <v>7</v>
      </c>
      <c r="B18" s="47" t="s">
        <v>24</v>
      </c>
      <c r="C18" s="54"/>
      <c r="D18" s="23">
        <v>146</v>
      </c>
      <c r="E18" s="24">
        <v>156</v>
      </c>
      <c r="F18" s="23">
        <v>172</v>
      </c>
      <c r="G18" s="24">
        <v>147</v>
      </c>
      <c r="H18" s="21">
        <v>180</v>
      </c>
      <c r="I18" s="49">
        <v>131</v>
      </c>
      <c r="J18" s="29">
        <f t="shared" si="0"/>
        <v>155.33333333333334</v>
      </c>
      <c r="K18" s="28">
        <f t="shared" si="1"/>
        <v>932</v>
      </c>
      <c r="L18" s="1">
        <f t="shared" si="2"/>
        <v>49</v>
      </c>
    </row>
    <row r="19" spans="1:12" ht="13.5" thickBot="1">
      <c r="A19" s="27">
        <v>8</v>
      </c>
      <c r="B19" s="44" t="s">
        <v>28</v>
      </c>
      <c r="C19" s="44"/>
      <c r="D19" s="22">
        <v>126</v>
      </c>
      <c r="E19" s="26">
        <v>155</v>
      </c>
      <c r="F19" s="22">
        <v>181</v>
      </c>
      <c r="G19" s="26">
        <v>148</v>
      </c>
      <c r="H19" s="21">
        <v>133</v>
      </c>
      <c r="I19" s="25">
        <v>181</v>
      </c>
      <c r="J19" s="29">
        <f t="shared" si="0"/>
        <v>154</v>
      </c>
      <c r="K19" s="28">
        <f t="shared" si="1"/>
        <v>924</v>
      </c>
      <c r="L19" s="1">
        <f t="shared" si="2"/>
        <v>55</v>
      </c>
    </row>
    <row r="20" spans="1:12" ht="12.75">
      <c r="A20" s="27">
        <v>9</v>
      </c>
      <c r="B20" s="44" t="s">
        <v>26</v>
      </c>
      <c r="C20" s="44"/>
      <c r="D20" s="21">
        <v>125</v>
      </c>
      <c r="E20" s="25">
        <v>144</v>
      </c>
      <c r="F20" s="21">
        <v>142</v>
      </c>
      <c r="G20" s="25">
        <v>131</v>
      </c>
      <c r="H20" s="21">
        <v>131</v>
      </c>
      <c r="I20" s="25">
        <v>105</v>
      </c>
      <c r="J20" s="29">
        <f t="shared" si="0"/>
        <v>129.66666666666666</v>
      </c>
      <c r="K20" s="28">
        <f t="shared" si="1"/>
        <v>778</v>
      </c>
      <c r="L20" s="1">
        <f t="shared" si="2"/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2011-06-05T07:31:32Z</dcterms:modified>
  <cp:category/>
  <cp:version/>
  <cp:contentType/>
  <cp:contentStatus/>
</cp:coreProperties>
</file>