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'комм'!$A$1:$K$19</definedName>
    <definedName name="_xlnm.Print_Area" localSheetId="2">'муж'!$A$1:$K$19</definedName>
  </definedNames>
  <calcPr fullCalcOnLoad="1"/>
</workbook>
</file>

<file path=xl/sharedStrings.xml><?xml version="1.0" encoding="utf-8"?>
<sst xmlns="http://schemas.openxmlformats.org/spreadsheetml/2006/main" count="177" uniqueCount="52">
  <si>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</si>
  <si>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</si>
  <si>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</si>
  <si>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</si>
  <si>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</si>
  <si>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</si>
  <si>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</si>
  <si>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</si>
  <si>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</si>
  <si>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</si>
  <si>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</si>
  <si>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</si>
  <si>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</si>
  <si>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</si>
  <si>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Поторочин Владимир</t>
  </si>
  <si>
    <t>Новосибирск</t>
  </si>
  <si>
    <t>Пономарев Евгений</t>
  </si>
  <si>
    <t>Волков Василий</t>
  </si>
  <si>
    <t>Девятилов Александр</t>
  </si>
  <si>
    <t>Кравченко Марина</t>
  </si>
  <si>
    <t>Ф.И</t>
  </si>
  <si>
    <t>ПОБЕДИТЕЛЬ</t>
  </si>
  <si>
    <t xml:space="preserve">        ФИНАЛ</t>
  </si>
  <si>
    <t>Жеребцов Михаил</t>
  </si>
  <si>
    <t>Бушуев Александр</t>
  </si>
  <si>
    <t>Фомичев Вячеслав</t>
  </si>
  <si>
    <t>Чирков Юрий</t>
  </si>
  <si>
    <t>Омск</t>
  </si>
  <si>
    <t>Кафлевская Анна</t>
  </si>
  <si>
    <t>сумма</t>
  </si>
  <si>
    <t>1 раунд</t>
  </si>
  <si>
    <t>2 раунд</t>
  </si>
  <si>
    <t>3 раунд</t>
  </si>
  <si>
    <t>Грязин Юрий</t>
  </si>
  <si>
    <t>х</t>
  </si>
  <si>
    <t>Пономарева Анастасия</t>
  </si>
  <si>
    <t>Барнаул</t>
  </si>
  <si>
    <t>Петров Сергей</t>
  </si>
  <si>
    <t>Копыльцов Константин</t>
  </si>
  <si>
    <t>Хохлов Олег</t>
  </si>
  <si>
    <t>Хохлов Александр</t>
  </si>
  <si>
    <t xml:space="preserve">                          Открытый Чемпионат Новосибирской области сезон 2010 г. </t>
  </si>
  <si>
    <t xml:space="preserve">                25 апреля 2010 г. </t>
  </si>
  <si>
    <t>Семенов Вадим</t>
  </si>
  <si>
    <t>Поторочин Филипп</t>
  </si>
  <si>
    <t>Суханов Михаил</t>
  </si>
  <si>
    <t>Братск</t>
  </si>
  <si>
    <t>Беленький Михаил</t>
  </si>
  <si>
    <t>Петрова Наталия</t>
  </si>
  <si>
    <t xml:space="preserve">                    25 апреля 2010 г. </t>
  </si>
  <si>
    <t>5 этап</t>
  </si>
  <si>
    <t>Паршуков Максим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</si>
</sst>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3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zoomScaleSheetLayoutView="75" workbookViewId="0" topLeftCell="A1">
      <selection activeCell="O21" sqref="O21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41</v>
      </c>
      <c r="C1" s="13"/>
      <c r="J1" s="13"/>
      <c r="K1" s="13"/>
    </row>
    <row r="2" spans="3:11" ht="20.25">
      <c r="C2" s="12" t="s">
        <v>42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4"/>
      <c r="D4" s="35" t="s">
        <v>50</v>
      </c>
      <c r="E4" s="35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1" t="s">
        <v>1</v>
      </c>
      <c r="C8" s="74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2"/>
      <c r="C9" s="75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3"/>
      <c r="C10" s="76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69" t="s">
        <v>16</v>
      </c>
      <c r="C11" s="68" t="s">
        <v>15</v>
      </c>
      <c r="D11" s="58">
        <v>258</v>
      </c>
      <c r="E11" s="27">
        <v>226</v>
      </c>
      <c r="F11" s="70">
        <v>256</v>
      </c>
      <c r="G11" s="27">
        <v>241</v>
      </c>
      <c r="H11" s="58">
        <v>217</v>
      </c>
      <c r="I11" s="59">
        <v>207</v>
      </c>
      <c r="J11" s="32">
        <f>AVERAGE(D11:I11)</f>
        <v>234.16666666666666</v>
      </c>
      <c r="K11" s="31">
        <f>SUM(D11:I11)</f>
        <v>1405</v>
      </c>
      <c r="L11" s="1">
        <f>MAX(D11:I11)-MIN(D11:I11)</f>
        <v>51</v>
      </c>
    </row>
    <row r="12" spans="1:12" ht="16.5" customHeight="1" thickBot="1">
      <c r="A12" s="30">
        <v>2</v>
      </c>
      <c r="B12" s="23" t="s">
        <v>47</v>
      </c>
      <c r="C12" s="68" t="s">
        <v>15</v>
      </c>
      <c r="D12" s="24">
        <v>245</v>
      </c>
      <c r="E12" s="28">
        <v>231</v>
      </c>
      <c r="F12" s="24">
        <v>232</v>
      </c>
      <c r="G12" s="28">
        <v>268</v>
      </c>
      <c r="H12" s="44">
        <v>205</v>
      </c>
      <c r="I12" s="28">
        <v>214</v>
      </c>
      <c r="J12" s="32">
        <f>AVERAGE(D12:I12)</f>
        <v>232.5</v>
      </c>
      <c r="K12" s="31">
        <f>SUM(D12:I12)</f>
        <v>1395</v>
      </c>
      <c r="L12" s="1">
        <f>MAX(D12:I12)-MIN(D12:I12)</f>
        <v>63</v>
      </c>
    </row>
    <row r="13" spans="1:12" ht="16.5" customHeight="1" thickBot="1">
      <c r="A13" s="30">
        <v>3</v>
      </c>
      <c r="B13" s="66" t="s">
        <v>14</v>
      </c>
      <c r="C13" s="19" t="s">
        <v>15</v>
      </c>
      <c r="D13" s="24">
        <v>247</v>
      </c>
      <c r="E13" s="45">
        <v>200</v>
      </c>
      <c r="F13" s="44">
        <v>259</v>
      </c>
      <c r="G13" s="28">
        <v>220</v>
      </c>
      <c r="H13" s="26">
        <v>205</v>
      </c>
      <c r="I13" s="27">
        <v>217</v>
      </c>
      <c r="J13" s="32">
        <f>AVERAGE(D13:I13)</f>
        <v>224.66666666666666</v>
      </c>
      <c r="K13" s="31">
        <f>SUM(D13:I13)</f>
        <v>1348</v>
      </c>
      <c r="L13" s="1">
        <f>MAX(D13:I13)-MIN(D13:I13)</f>
        <v>59</v>
      </c>
    </row>
    <row r="14" spans="1:12" ht="16.5" customHeight="1" thickBot="1">
      <c r="A14" s="30">
        <v>4</v>
      </c>
      <c r="B14" s="66" t="s">
        <v>17</v>
      </c>
      <c r="C14" s="19" t="s">
        <v>15</v>
      </c>
      <c r="D14" s="44">
        <v>209</v>
      </c>
      <c r="E14" s="24">
        <v>213</v>
      </c>
      <c r="F14" s="24">
        <v>213</v>
      </c>
      <c r="G14" s="24">
        <v>234</v>
      </c>
      <c r="H14" s="24">
        <v>244</v>
      </c>
      <c r="I14" s="45">
        <v>212</v>
      </c>
      <c r="J14" s="32">
        <f>AVERAGE(D14:I14)</f>
        <v>220.83333333333334</v>
      </c>
      <c r="K14" s="31">
        <f>SUM(D14:I14)</f>
        <v>1325</v>
      </c>
      <c r="L14" s="1">
        <f>MAX(D14:I14)-MIN(D14:I14)</f>
        <v>35</v>
      </c>
    </row>
    <row r="15" spans="1:12" ht="16.5" customHeight="1" thickBot="1">
      <c r="A15" s="30">
        <v>5</v>
      </c>
      <c r="B15" s="66" t="s">
        <v>40</v>
      </c>
      <c r="C15" s="19" t="s">
        <v>15</v>
      </c>
      <c r="D15" s="44">
        <v>232</v>
      </c>
      <c r="E15" s="28">
        <v>221</v>
      </c>
      <c r="F15" s="44">
        <v>182</v>
      </c>
      <c r="G15" s="28">
        <v>233</v>
      </c>
      <c r="H15" s="24">
        <v>203</v>
      </c>
      <c r="I15" s="28">
        <v>248</v>
      </c>
      <c r="J15" s="32">
        <f>AVERAGE(D15:I15)</f>
        <v>219.83333333333334</v>
      </c>
      <c r="K15" s="31">
        <f>SUM(D15:I15)</f>
        <v>1319</v>
      </c>
      <c r="L15" s="1">
        <f>MAX(D15:I15)-MIN(D15:I15)</f>
        <v>66</v>
      </c>
    </row>
    <row r="16" spans="1:12" ht="16.5" customHeight="1" thickBot="1">
      <c r="A16" s="30">
        <v>6</v>
      </c>
      <c r="B16" s="66" t="s">
        <v>24</v>
      </c>
      <c r="C16" s="19" t="s">
        <v>15</v>
      </c>
      <c r="D16" s="86">
        <v>216</v>
      </c>
      <c r="E16" s="59">
        <v>185</v>
      </c>
      <c r="F16" s="86">
        <v>226</v>
      </c>
      <c r="G16" s="59">
        <v>174</v>
      </c>
      <c r="H16" s="24">
        <v>224</v>
      </c>
      <c r="I16" s="28">
        <v>257</v>
      </c>
      <c r="J16" s="32">
        <f>AVERAGE(D16:I16)</f>
        <v>213.66666666666666</v>
      </c>
      <c r="K16" s="31">
        <f>SUM(D16:I16)</f>
        <v>1282</v>
      </c>
      <c r="L16" s="1">
        <f>MAX(D16:I16)-MIN(D16:I16)</f>
        <v>83</v>
      </c>
    </row>
    <row r="17" spans="1:12" ht="16.5" customHeight="1" thickBot="1">
      <c r="A17" s="30">
        <v>7</v>
      </c>
      <c r="B17" s="66" t="s">
        <v>18</v>
      </c>
      <c r="C17" s="19" t="s">
        <v>15</v>
      </c>
      <c r="D17" s="24">
        <v>246</v>
      </c>
      <c r="E17" s="24">
        <v>203</v>
      </c>
      <c r="F17" s="44">
        <v>184</v>
      </c>
      <c r="G17" s="44">
        <v>200</v>
      </c>
      <c r="H17" s="24">
        <v>202</v>
      </c>
      <c r="I17" s="28">
        <v>201</v>
      </c>
      <c r="J17" s="32">
        <f>AVERAGE(D17:I17)</f>
        <v>206</v>
      </c>
      <c r="K17" s="31">
        <f>SUM(D17:I17)</f>
        <v>1236</v>
      </c>
      <c r="L17" s="1">
        <f>MAX(D17:I17)-MIN(D17:I17)</f>
        <v>62</v>
      </c>
    </row>
    <row r="18" spans="1:12" ht="16.5" customHeight="1" thickBot="1">
      <c r="A18" s="30">
        <v>8</v>
      </c>
      <c r="B18" s="67" t="s">
        <v>43</v>
      </c>
      <c r="C18" s="19" t="s">
        <v>27</v>
      </c>
      <c r="D18" s="44">
        <v>178</v>
      </c>
      <c r="E18" s="28">
        <v>205</v>
      </c>
      <c r="F18" s="44">
        <v>192</v>
      </c>
      <c r="G18" s="28">
        <v>189</v>
      </c>
      <c r="H18" s="24">
        <v>222</v>
      </c>
      <c r="I18" s="28">
        <v>233</v>
      </c>
      <c r="J18" s="32">
        <f>AVERAGE(D18:I18)</f>
        <v>203.16666666666666</v>
      </c>
      <c r="K18" s="31">
        <f>SUM(D18:I18)</f>
        <v>1219</v>
      </c>
      <c r="L18" s="1">
        <f>MAX(D18:I18)-MIN(D18:I18)</f>
        <v>55</v>
      </c>
    </row>
    <row r="19" spans="1:12" ht="16.5" customHeight="1" thickBot="1">
      <c r="A19" s="30">
        <v>9</v>
      </c>
      <c r="B19" s="66" t="s">
        <v>51</v>
      </c>
      <c r="C19" s="19" t="s">
        <v>36</v>
      </c>
      <c r="D19" s="62">
        <v>195</v>
      </c>
      <c r="E19" s="27">
        <v>205</v>
      </c>
      <c r="F19" s="62">
        <v>192</v>
      </c>
      <c r="G19" s="27">
        <v>214</v>
      </c>
      <c r="H19" s="24">
        <v>211</v>
      </c>
      <c r="I19" s="28">
        <v>194</v>
      </c>
      <c r="J19" s="32">
        <f>AVERAGE(D19:I19)</f>
        <v>201.83333333333334</v>
      </c>
      <c r="K19" s="31">
        <f>SUM(D19:I19)</f>
        <v>1211</v>
      </c>
      <c r="L19" s="1">
        <f>MAX(D19:I19)-MIN(D19:I19)</f>
        <v>22</v>
      </c>
    </row>
    <row r="20" spans="1:12" ht="16.5" customHeight="1" thickBot="1">
      <c r="A20" s="30">
        <v>10</v>
      </c>
      <c r="B20" s="66" t="s">
        <v>25</v>
      </c>
      <c r="C20" s="19" t="s">
        <v>15</v>
      </c>
      <c r="D20" s="44">
        <v>177</v>
      </c>
      <c r="E20" s="28">
        <v>186</v>
      </c>
      <c r="F20" s="24">
        <v>258</v>
      </c>
      <c r="G20" s="28">
        <v>169</v>
      </c>
      <c r="H20" s="25">
        <v>198</v>
      </c>
      <c r="I20" s="52">
        <v>181</v>
      </c>
      <c r="J20" s="32">
        <f>AVERAGE(D20:I20)</f>
        <v>194.83333333333334</v>
      </c>
      <c r="K20" s="31">
        <f>SUM(D20:I20)</f>
        <v>1169</v>
      </c>
      <c r="L20" s="1">
        <f>MAX(D20:I20)-MIN(D20:I20)</f>
        <v>89</v>
      </c>
    </row>
    <row r="21" spans="1:12" ht="16.5" customHeight="1" thickBot="1">
      <c r="A21" s="30">
        <v>11</v>
      </c>
      <c r="B21" s="67" t="s">
        <v>33</v>
      </c>
      <c r="C21" s="20" t="s">
        <v>15</v>
      </c>
      <c r="D21" s="44">
        <v>207</v>
      </c>
      <c r="E21" s="28">
        <v>172</v>
      </c>
      <c r="F21" s="24">
        <v>190</v>
      </c>
      <c r="G21" s="28">
        <v>218</v>
      </c>
      <c r="H21" s="24">
        <v>198</v>
      </c>
      <c r="I21" s="45">
        <v>166</v>
      </c>
      <c r="J21" s="32">
        <f>AVERAGE(D21:I21)</f>
        <v>191.83333333333334</v>
      </c>
      <c r="K21" s="31">
        <f>SUM(D21:I21)</f>
        <v>1151</v>
      </c>
      <c r="L21" s="1">
        <f>MAX(D21:I21)-MIN(D21:I21)</f>
        <v>52</v>
      </c>
    </row>
    <row r="22" spans="1:12" ht="16.5" customHeight="1" thickBot="1">
      <c r="A22" s="30">
        <v>12</v>
      </c>
      <c r="B22" s="67" t="s">
        <v>44</v>
      </c>
      <c r="C22" s="19" t="s">
        <v>15</v>
      </c>
      <c r="D22" s="24">
        <v>204</v>
      </c>
      <c r="E22" s="28">
        <v>179</v>
      </c>
      <c r="F22" s="44">
        <v>205</v>
      </c>
      <c r="G22" s="28">
        <v>176</v>
      </c>
      <c r="H22" s="24">
        <v>196</v>
      </c>
      <c r="I22" s="45">
        <v>171</v>
      </c>
      <c r="J22" s="32">
        <f>AVERAGE(D22:I22)</f>
        <v>188.5</v>
      </c>
      <c r="K22" s="31">
        <f>SUM(D22:I22)</f>
        <v>1131</v>
      </c>
      <c r="L22" s="1">
        <f>MAX(D22:I22)-MIN(D22:I22)</f>
        <v>34</v>
      </c>
    </row>
    <row r="23" spans="1:11" ht="9" customHeight="1" thickBot="1">
      <c r="A23" s="43"/>
      <c r="B23" s="65"/>
      <c r="C23" s="63"/>
      <c r="D23" s="44"/>
      <c r="E23" s="45"/>
      <c r="F23" s="44"/>
      <c r="G23" s="45"/>
      <c r="H23" s="44"/>
      <c r="I23" s="45"/>
      <c r="J23" s="46"/>
      <c r="K23" s="47"/>
    </row>
    <row r="24" spans="1:12" ht="17.25" customHeight="1" thickBot="1">
      <c r="A24" s="30">
        <v>13</v>
      </c>
      <c r="B24" s="66" t="s">
        <v>19</v>
      </c>
      <c r="C24" s="20" t="s">
        <v>15</v>
      </c>
      <c r="D24" s="24">
        <v>159</v>
      </c>
      <c r="E24" s="45">
        <v>195</v>
      </c>
      <c r="F24" s="24">
        <v>212</v>
      </c>
      <c r="G24" s="28">
        <v>186</v>
      </c>
      <c r="H24" s="24">
        <v>189</v>
      </c>
      <c r="I24" s="45">
        <v>176</v>
      </c>
      <c r="J24" s="32">
        <f>AVERAGE(D24:I24)</f>
        <v>186.16666666666666</v>
      </c>
      <c r="K24" s="31">
        <f>SUM(D24:I24)</f>
        <v>1117</v>
      </c>
      <c r="L24" s="1">
        <f>MAX(D24:I24)-MIN(D24:I24)</f>
        <v>53</v>
      </c>
    </row>
    <row r="25" spans="1:12" ht="17.25" customHeight="1" thickBot="1">
      <c r="A25" s="30">
        <v>14</v>
      </c>
      <c r="B25" s="66" t="s">
        <v>28</v>
      </c>
      <c r="C25" s="19" t="s">
        <v>15</v>
      </c>
      <c r="D25" s="25">
        <v>174</v>
      </c>
      <c r="E25" s="29">
        <v>168</v>
      </c>
      <c r="F25" s="51">
        <v>186</v>
      </c>
      <c r="G25" s="29">
        <v>177</v>
      </c>
      <c r="H25" s="44">
        <v>187</v>
      </c>
      <c r="I25" s="28">
        <v>199</v>
      </c>
      <c r="J25" s="32">
        <f>AVERAGE(D25:I25)</f>
        <v>181.83333333333334</v>
      </c>
      <c r="K25" s="31">
        <f>SUM(D25:I25)</f>
        <v>1091</v>
      </c>
      <c r="L25" s="1">
        <f>MAX(D25:I25)-MIN(D25:I25)</f>
        <v>31</v>
      </c>
    </row>
    <row r="26" spans="1:12" ht="17.25" customHeight="1">
      <c r="A26" s="30">
        <v>15</v>
      </c>
      <c r="B26" s="66" t="s">
        <v>35</v>
      </c>
      <c r="C26" s="19" t="s">
        <v>15</v>
      </c>
      <c r="D26" s="24">
        <v>179</v>
      </c>
      <c r="E26" s="45">
        <v>171</v>
      </c>
      <c r="F26" s="44">
        <v>159</v>
      </c>
      <c r="G26" s="28">
        <v>190</v>
      </c>
      <c r="H26" s="24">
        <v>173</v>
      </c>
      <c r="I26" s="28">
        <v>180</v>
      </c>
      <c r="J26" s="32">
        <f>AVERAGE(D26:I26)</f>
        <v>175.33333333333334</v>
      </c>
      <c r="K26" s="31">
        <f>SUM(D26:I26)</f>
        <v>1052</v>
      </c>
      <c r="L26" s="1">
        <f>MAX(D26:I26)-MIN(D26:I26)</f>
        <v>31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.00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6.375" style="0" customWidth="1"/>
    <col min="10" max="12" width="8.75390625" style="0" customWidth="1"/>
  </cols>
  <sheetData>
    <row r="2" spans="6:7" ht="20.25">
      <c r="F2" s="41" t="s">
        <v>22</v>
      </c>
      <c r="G2" s="42"/>
    </row>
    <row r="3" spans="1:11" ht="15.75">
      <c r="A3" s="37"/>
      <c r="B3" s="50" t="s">
        <v>30</v>
      </c>
      <c r="D3" s="37"/>
      <c r="E3" s="37"/>
      <c r="F3" s="37"/>
      <c r="H3" s="37"/>
      <c r="I3" s="50" t="s">
        <v>31</v>
      </c>
      <c r="J3" s="37"/>
      <c r="K3" s="37"/>
    </row>
    <row r="4" spans="1:13" ht="19.5" customHeight="1">
      <c r="A4" s="36" t="s">
        <v>13</v>
      </c>
      <c r="B4" s="57" t="s">
        <v>20</v>
      </c>
      <c r="C4" s="49" t="s">
        <v>3</v>
      </c>
      <c r="D4" s="36" t="s">
        <v>4</v>
      </c>
      <c r="E4" s="36" t="s">
        <v>29</v>
      </c>
      <c r="F4" s="36" t="s">
        <v>0</v>
      </c>
      <c r="H4" s="36" t="s">
        <v>13</v>
      </c>
      <c r="I4" s="57" t="s">
        <v>20</v>
      </c>
      <c r="J4" s="49" t="s">
        <v>3</v>
      </c>
      <c r="K4" s="36" t="s">
        <v>4</v>
      </c>
      <c r="L4" s="36" t="s">
        <v>29</v>
      </c>
      <c r="M4" s="36" t="s">
        <v>0</v>
      </c>
    </row>
    <row r="5" spans="1:13" ht="19.5" customHeight="1">
      <c r="A5" s="55">
        <v>12</v>
      </c>
      <c r="B5" s="53" t="s">
        <v>44</v>
      </c>
      <c r="C5" s="54">
        <v>258</v>
      </c>
      <c r="D5" s="54">
        <v>203</v>
      </c>
      <c r="E5" s="54">
        <f>SUM(C5:D5)</f>
        <v>461</v>
      </c>
      <c r="F5" s="54" t="s">
        <v>34</v>
      </c>
      <c r="G5" s="50"/>
      <c r="H5" s="55">
        <v>12</v>
      </c>
      <c r="I5" s="53" t="s">
        <v>44</v>
      </c>
      <c r="J5" s="54">
        <v>256</v>
      </c>
      <c r="K5" s="54">
        <v>222</v>
      </c>
      <c r="L5" s="54">
        <f>SUM(J5:K5)</f>
        <v>478</v>
      </c>
      <c r="M5" s="54" t="s">
        <v>34</v>
      </c>
    </row>
    <row r="6" spans="1:13" ht="19.5" customHeight="1">
      <c r="A6" s="55">
        <v>8</v>
      </c>
      <c r="B6" s="53" t="s">
        <v>43</v>
      </c>
      <c r="C6" s="54">
        <v>230</v>
      </c>
      <c r="D6" s="54">
        <v>220</v>
      </c>
      <c r="E6" s="54">
        <f>SUM(C6:D6)</f>
        <v>450</v>
      </c>
      <c r="F6" s="54" t="s">
        <v>34</v>
      </c>
      <c r="G6" s="50"/>
      <c r="H6" s="55">
        <v>1</v>
      </c>
      <c r="I6" s="53" t="s">
        <v>16</v>
      </c>
      <c r="J6" s="54">
        <v>238</v>
      </c>
      <c r="K6" s="54">
        <v>235</v>
      </c>
      <c r="L6" s="54">
        <f>SUM(J6:K6)</f>
        <v>473</v>
      </c>
      <c r="M6" s="54" t="s">
        <v>34</v>
      </c>
    </row>
    <row r="7" spans="1:13" ht="19.5" customHeight="1">
      <c r="A7" s="55">
        <v>5</v>
      </c>
      <c r="B7" s="53" t="s">
        <v>40</v>
      </c>
      <c r="C7" s="54">
        <v>224</v>
      </c>
      <c r="D7" s="54">
        <v>215</v>
      </c>
      <c r="E7" s="54">
        <f>SUM(C7:D7)</f>
        <v>439</v>
      </c>
      <c r="F7" s="54" t="s">
        <v>34</v>
      </c>
      <c r="G7" s="50"/>
      <c r="H7" s="55">
        <v>5</v>
      </c>
      <c r="I7" s="53" t="s">
        <v>40</v>
      </c>
      <c r="J7" s="54">
        <v>245</v>
      </c>
      <c r="K7" s="54">
        <v>207</v>
      </c>
      <c r="L7" s="54">
        <f>SUM(J7:K7)</f>
        <v>452</v>
      </c>
      <c r="M7" s="54" t="s">
        <v>34</v>
      </c>
    </row>
    <row r="8" spans="1:13" ht="19.5" customHeight="1">
      <c r="A8" s="55">
        <v>7</v>
      </c>
      <c r="B8" s="53" t="s">
        <v>18</v>
      </c>
      <c r="C8" s="54">
        <v>204</v>
      </c>
      <c r="D8" s="54">
        <v>233</v>
      </c>
      <c r="E8" s="54">
        <f>SUM(C8:D8)</f>
        <v>437</v>
      </c>
      <c r="F8" s="54" t="s">
        <v>34</v>
      </c>
      <c r="G8" s="50"/>
      <c r="H8" s="55">
        <v>3</v>
      </c>
      <c r="I8" s="53" t="s">
        <v>14</v>
      </c>
      <c r="J8" s="54">
        <v>182</v>
      </c>
      <c r="K8" s="54">
        <v>236</v>
      </c>
      <c r="L8" s="54">
        <f>SUM(J8:K8)</f>
        <v>418</v>
      </c>
      <c r="M8" s="54" t="s">
        <v>34</v>
      </c>
    </row>
    <row r="9" spans="1:13" ht="19.5" customHeight="1">
      <c r="A9" s="55">
        <v>10</v>
      </c>
      <c r="B9" s="53" t="s">
        <v>25</v>
      </c>
      <c r="C9" s="54">
        <v>184</v>
      </c>
      <c r="D9" s="54">
        <v>237</v>
      </c>
      <c r="E9" s="54">
        <f>SUM(C9:D9)</f>
        <v>421</v>
      </c>
      <c r="F9" s="54">
        <v>11</v>
      </c>
      <c r="G9" s="50"/>
      <c r="H9" s="55">
        <v>2</v>
      </c>
      <c r="I9" s="53" t="s">
        <v>47</v>
      </c>
      <c r="J9" s="54">
        <v>202</v>
      </c>
      <c r="K9" s="54">
        <v>214</v>
      </c>
      <c r="L9" s="54">
        <f>SUM(J9:K9)</f>
        <v>416</v>
      </c>
      <c r="M9" s="54">
        <v>5</v>
      </c>
    </row>
    <row r="10" spans="1:13" ht="19.5" customHeight="1">
      <c r="A10" s="55">
        <v>9</v>
      </c>
      <c r="B10" s="53" t="s">
        <v>51</v>
      </c>
      <c r="C10" s="54">
        <v>205</v>
      </c>
      <c r="D10" s="54">
        <v>190</v>
      </c>
      <c r="E10" s="54">
        <f>SUM(C10:D10)</f>
        <v>395</v>
      </c>
      <c r="F10" s="54">
        <v>10</v>
      </c>
      <c r="G10" s="50"/>
      <c r="H10" s="55">
        <v>7</v>
      </c>
      <c r="I10" s="53" t="s">
        <v>18</v>
      </c>
      <c r="J10" s="54">
        <v>196</v>
      </c>
      <c r="K10" s="54">
        <v>215</v>
      </c>
      <c r="L10" s="54">
        <f>SUM(J10:K10)</f>
        <v>411</v>
      </c>
      <c r="M10" s="54">
        <v>7</v>
      </c>
    </row>
    <row r="11" spans="1:13" ht="19.5" customHeight="1">
      <c r="A11" s="55">
        <v>6</v>
      </c>
      <c r="B11" s="53" t="s">
        <v>24</v>
      </c>
      <c r="C11" s="54">
        <v>181</v>
      </c>
      <c r="D11" s="54">
        <v>205</v>
      </c>
      <c r="E11" s="54">
        <f>SUM(C11:D11)</f>
        <v>386</v>
      </c>
      <c r="F11" s="54">
        <v>9</v>
      </c>
      <c r="G11" s="56"/>
      <c r="H11" s="55">
        <v>8</v>
      </c>
      <c r="I11" s="53" t="s">
        <v>43</v>
      </c>
      <c r="J11" s="54">
        <v>172</v>
      </c>
      <c r="K11" s="54">
        <v>227</v>
      </c>
      <c r="L11" s="54">
        <f>SUM(J11:K11)</f>
        <v>399</v>
      </c>
      <c r="M11" s="54">
        <v>8</v>
      </c>
    </row>
    <row r="12" spans="1:13" ht="19.5" customHeight="1">
      <c r="A12" s="55">
        <v>11</v>
      </c>
      <c r="B12" s="53" t="s">
        <v>33</v>
      </c>
      <c r="C12" s="54">
        <v>172</v>
      </c>
      <c r="D12" s="54">
        <v>150</v>
      </c>
      <c r="E12" s="54">
        <f>SUM(C12:D12)</f>
        <v>322</v>
      </c>
      <c r="F12" s="54">
        <v>12</v>
      </c>
      <c r="H12" s="55">
        <v>4</v>
      </c>
      <c r="I12" s="53" t="s">
        <v>17</v>
      </c>
      <c r="J12" s="54">
        <v>194</v>
      </c>
      <c r="K12" s="54">
        <v>161</v>
      </c>
      <c r="L12" s="54">
        <f>SUM(J12:K12)</f>
        <v>355</v>
      </c>
      <c r="M12" s="54">
        <v>6</v>
      </c>
    </row>
    <row r="13" spans="1:6" ht="12.75">
      <c r="A13" s="38"/>
      <c r="B13" s="39"/>
      <c r="C13" s="39"/>
      <c r="D13" s="38"/>
      <c r="E13" s="38"/>
      <c r="F13" s="38"/>
    </row>
    <row r="15" spans="1:4" ht="15.75">
      <c r="A15" s="37"/>
      <c r="B15" s="50" t="s">
        <v>32</v>
      </c>
      <c r="C15" s="37"/>
      <c r="D15" s="37"/>
    </row>
    <row r="16" spans="1:6" ht="15.75">
      <c r="A16" s="36" t="s">
        <v>13</v>
      </c>
      <c r="B16" s="57" t="s">
        <v>20</v>
      </c>
      <c r="C16" s="49" t="s">
        <v>3</v>
      </c>
      <c r="D16" s="36" t="s">
        <v>4</v>
      </c>
      <c r="E16" s="36" t="s">
        <v>29</v>
      </c>
      <c r="F16" s="36" t="s">
        <v>0</v>
      </c>
    </row>
    <row r="17" spans="1:12" ht="19.5" customHeight="1">
      <c r="A17" s="55">
        <v>1</v>
      </c>
      <c r="B17" s="53" t="s">
        <v>16</v>
      </c>
      <c r="C17" s="54">
        <v>229</v>
      </c>
      <c r="D17" s="54">
        <v>235</v>
      </c>
      <c r="E17" s="54">
        <f>SUM(C17:D17)</f>
        <v>464</v>
      </c>
      <c r="F17" s="54">
        <v>1</v>
      </c>
      <c r="I17" s="38"/>
      <c r="J17" s="40" t="s">
        <v>21</v>
      </c>
      <c r="K17" s="38"/>
      <c r="L17" s="38"/>
    </row>
    <row r="18" spans="1:12" ht="19.5" customHeight="1">
      <c r="A18" s="55">
        <v>3</v>
      </c>
      <c r="B18" s="53" t="s">
        <v>14</v>
      </c>
      <c r="C18" s="54">
        <v>186</v>
      </c>
      <c r="D18" s="54">
        <v>243</v>
      </c>
      <c r="E18" s="54">
        <f>SUM(C18:D18)</f>
        <v>429</v>
      </c>
      <c r="F18" s="54">
        <v>2</v>
      </c>
      <c r="I18" s="38"/>
      <c r="J18" s="39"/>
      <c r="K18" s="38"/>
      <c r="L18" s="38"/>
    </row>
    <row r="19" spans="1:12" ht="19.5" customHeight="1">
      <c r="A19" s="55">
        <v>5</v>
      </c>
      <c r="B19" s="53" t="s">
        <v>40</v>
      </c>
      <c r="C19" s="54">
        <v>225</v>
      </c>
      <c r="D19" s="54">
        <v>203</v>
      </c>
      <c r="E19" s="54">
        <f>SUM(C19:D19)</f>
        <v>428</v>
      </c>
      <c r="F19" s="54">
        <v>3</v>
      </c>
      <c r="I19" s="77" t="s">
        <v>16</v>
      </c>
      <c r="J19" s="78"/>
      <c r="K19" s="78"/>
      <c r="L19" s="79"/>
    </row>
    <row r="20" spans="1:12" ht="19.5" customHeight="1">
      <c r="A20" s="55">
        <v>12</v>
      </c>
      <c r="B20" s="53" t="s">
        <v>44</v>
      </c>
      <c r="C20" s="54">
        <v>218</v>
      </c>
      <c r="D20" s="54">
        <v>209</v>
      </c>
      <c r="E20" s="54">
        <f>SUM(C20:D20)</f>
        <v>427</v>
      </c>
      <c r="F20" s="54">
        <v>4</v>
      </c>
      <c r="I20" s="80"/>
      <c r="J20" s="81"/>
      <c r="K20" s="81"/>
      <c r="L20" s="82"/>
    </row>
  </sheetData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zoomScaleSheetLayoutView="75" workbookViewId="0" topLeftCell="A1">
      <selection activeCell="E35" sqref="E35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41</v>
      </c>
      <c r="C1" s="13"/>
      <c r="J1" s="13"/>
      <c r="K1" s="13"/>
    </row>
    <row r="2" spans="3:11" ht="20.25">
      <c r="C2" s="12" t="s">
        <v>49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4"/>
      <c r="D4" s="35" t="s">
        <v>50</v>
      </c>
      <c r="E4" s="35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3" t="s">
        <v>1</v>
      </c>
      <c r="C8" s="74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4"/>
      <c r="C9" s="75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5"/>
      <c r="C10" s="76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33" t="s">
        <v>47</v>
      </c>
      <c r="C11" s="23" t="s">
        <v>15</v>
      </c>
      <c r="D11" s="58">
        <v>245</v>
      </c>
      <c r="E11" s="27">
        <v>231</v>
      </c>
      <c r="F11" s="48">
        <v>232</v>
      </c>
      <c r="G11" s="27">
        <v>268</v>
      </c>
      <c r="H11" s="48">
        <v>172</v>
      </c>
      <c r="I11" s="27">
        <v>214</v>
      </c>
      <c r="J11" s="32">
        <f>AVERAGE(D11:I11)</f>
        <v>227</v>
      </c>
      <c r="K11" s="31">
        <f>SUM(D11:I11)</f>
        <v>1362</v>
      </c>
      <c r="L11" s="1">
        <f>MAX(D11:I11)-MIN(D11:I11)</f>
        <v>96</v>
      </c>
    </row>
    <row r="12" spans="1:12" ht="16.5" customHeight="1" thickBot="1">
      <c r="A12" s="30">
        <v>2</v>
      </c>
      <c r="B12" s="19" t="s">
        <v>16</v>
      </c>
      <c r="C12" s="21" t="s">
        <v>15</v>
      </c>
      <c r="D12" s="25">
        <v>258</v>
      </c>
      <c r="E12" s="28">
        <v>226</v>
      </c>
      <c r="F12" s="24">
        <v>189</v>
      </c>
      <c r="G12" s="28">
        <v>241</v>
      </c>
      <c r="H12" s="24">
        <v>217</v>
      </c>
      <c r="I12" s="28">
        <v>207</v>
      </c>
      <c r="J12" s="32">
        <f>AVERAGE(D12:I12)</f>
        <v>223</v>
      </c>
      <c r="K12" s="31">
        <f>SUM(D12:I12)</f>
        <v>1338</v>
      </c>
      <c r="L12" s="1">
        <f>MAX(D12:I12)-MIN(D12:I12)</f>
        <v>69</v>
      </c>
    </row>
    <row r="13" spans="1:12" ht="16.5" customHeight="1" thickBot="1">
      <c r="A13" s="30">
        <v>3</v>
      </c>
      <c r="B13" s="19" t="s">
        <v>24</v>
      </c>
      <c r="C13" s="23" t="s">
        <v>15</v>
      </c>
      <c r="D13" s="24">
        <v>216</v>
      </c>
      <c r="E13" s="28">
        <v>185</v>
      </c>
      <c r="F13" s="24">
        <v>226</v>
      </c>
      <c r="G13" s="28">
        <v>174</v>
      </c>
      <c r="H13" s="25">
        <v>224</v>
      </c>
      <c r="I13" s="29">
        <v>257</v>
      </c>
      <c r="J13" s="32">
        <f>AVERAGE(D13:I13)</f>
        <v>213.66666666666666</v>
      </c>
      <c r="K13" s="31">
        <f>SUM(D13:I13)</f>
        <v>1282</v>
      </c>
      <c r="L13" s="1">
        <f>MAX(D13:I13)-MIN(D13:I13)</f>
        <v>83</v>
      </c>
    </row>
    <row r="14" spans="1:12" ht="16.5" customHeight="1" thickBot="1">
      <c r="A14" s="30">
        <v>4</v>
      </c>
      <c r="B14" s="19" t="s">
        <v>17</v>
      </c>
      <c r="C14" s="21" t="s">
        <v>15</v>
      </c>
      <c r="D14" s="24">
        <v>180</v>
      </c>
      <c r="E14" s="28">
        <v>213</v>
      </c>
      <c r="F14" s="24">
        <v>213</v>
      </c>
      <c r="G14" s="28">
        <v>234</v>
      </c>
      <c r="H14" s="24">
        <v>244</v>
      </c>
      <c r="I14" s="28">
        <v>169</v>
      </c>
      <c r="J14" s="32">
        <f>AVERAGE(D14:I14)</f>
        <v>208.83333333333334</v>
      </c>
      <c r="K14" s="31">
        <f>SUM(D14:I14)</f>
        <v>1253</v>
      </c>
      <c r="L14" s="1">
        <f>MAX(D14:I14)-MIN(D14:I14)</f>
        <v>75</v>
      </c>
    </row>
    <row r="15" spans="1:12" ht="16.5" customHeight="1" thickBot="1">
      <c r="A15" s="30">
        <v>5</v>
      </c>
      <c r="B15" s="19" t="s">
        <v>14</v>
      </c>
      <c r="C15" s="21" t="s">
        <v>15</v>
      </c>
      <c r="D15" s="86">
        <v>247</v>
      </c>
      <c r="E15" s="59">
        <v>191</v>
      </c>
      <c r="F15" s="86">
        <v>163</v>
      </c>
      <c r="G15" s="59">
        <v>220</v>
      </c>
      <c r="H15" s="25">
        <v>205</v>
      </c>
      <c r="I15" s="29">
        <v>217</v>
      </c>
      <c r="J15" s="32">
        <f>AVERAGE(D15:I15)</f>
        <v>207.16666666666666</v>
      </c>
      <c r="K15" s="31">
        <f>SUM(D15:I15)</f>
        <v>1243</v>
      </c>
      <c r="L15" s="1">
        <f>MAX(D15:I15)-MIN(D15:I15)</f>
        <v>84</v>
      </c>
    </row>
    <row r="16" spans="1:12" ht="16.5" customHeight="1" thickBot="1">
      <c r="A16" s="30">
        <v>6</v>
      </c>
      <c r="B16" s="20" t="s">
        <v>40</v>
      </c>
      <c r="C16" s="22" t="s">
        <v>15</v>
      </c>
      <c r="D16" s="24">
        <v>170</v>
      </c>
      <c r="E16" s="28">
        <v>221</v>
      </c>
      <c r="F16" s="24">
        <v>162</v>
      </c>
      <c r="G16" s="28">
        <v>233</v>
      </c>
      <c r="H16" s="24">
        <v>203</v>
      </c>
      <c r="I16" s="28">
        <v>248</v>
      </c>
      <c r="J16" s="32">
        <f>AVERAGE(D16:I16)</f>
        <v>206.16666666666666</v>
      </c>
      <c r="K16" s="31">
        <f>SUM(D16:I16)</f>
        <v>1237</v>
      </c>
      <c r="L16" s="1">
        <f>MAX(D16:I16)-MIN(D16:I16)</f>
        <v>86</v>
      </c>
    </row>
    <row r="17" spans="1:12" ht="16.5" customHeight="1" thickBot="1">
      <c r="A17" s="30">
        <v>7</v>
      </c>
      <c r="B17" s="19" t="s">
        <v>18</v>
      </c>
      <c r="C17" s="21" t="s">
        <v>15</v>
      </c>
      <c r="D17" s="24">
        <v>246</v>
      </c>
      <c r="E17" s="28">
        <v>203</v>
      </c>
      <c r="F17" s="24">
        <v>166</v>
      </c>
      <c r="G17" s="28">
        <v>200</v>
      </c>
      <c r="H17" s="24">
        <v>202</v>
      </c>
      <c r="I17" s="28">
        <v>201</v>
      </c>
      <c r="J17" s="32">
        <f>AVERAGE(D17:I17)</f>
        <v>203</v>
      </c>
      <c r="K17" s="31">
        <f>SUM(D17:I17)</f>
        <v>1218</v>
      </c>
      <c r="L17" s="1">
        <f>MAX(D17:I17)-MIN(D17:I17)</f>
        <v>80</v>
      </c>
    </row>
    <row r="18" spans="1:12" ht="16.5" customHeight="1" thickBot="1">
      <c r="A18" s="30">
        <v>8</v>
      </c>
      <c r="B18" s="19" t="s">
        <v>43</v>
      </c>
      <c r="C18" s="23" t="s">
        <v>27</v>
      </c>
      <c r="D18" s="24">
        <v>178</v>
      </c>
      <c r="E18" s="28">
        <v>205</v>
      </c>
      <c r="F18" s="24">
        <v>164</v>
      </c>
      <c r="G18" s="28">
        <v>189</v>
      </c>
      <c r="H18" s="24">
        <v>222</v>
      </c>
      <c r="I18" s="28">
        <v>233</v>
      </c>
      <c r="J18" s="32">
        <f>AVERAGE(D18:I18)</f>
        <v>198.5</v>
      </c>
      <c r="K18" s="31">
        <f>SUM(D18:I18)</f>
        <v>1191</v>
      </c>
      <c r="L18" s="1">
        <f>MAX(D18:I18)-MIN(D18:I18)</f>
        <v>69</v>
      </c>
    </row>
    <row r="19" spans="1:12" ht="16.5" customHeight="1" thickBot="1">
      <c r="A19" s="30">
        <v>9</v>
      </c>
      <c r="B19" s="19" t="s">
        <v>51</v>
      </c>
      <c r="C19" s="22" t="s">
        <v>36</v>
      </c>
      <c r="D19" s="24">
        <v>151</v>
      </c>
      <c r="E19" s="28">
        <v>205</v>
      </c>
      <c r="F19" s="24">
        <v>183</v>
      </c>
      <c r="G19" s="28">
        <v>214</v>
      </c>
      <c r="H19" s="24">
        <v>211</v>
      </c>
      <c r="I19" s="28">
        <v>194</v>
      </c>
      <c r="J19" s="32">
        <f>AVERAGE(D19:I19)</f>
        <v>193</v>
      </c>
      <c r="K19" s="31">
        <f>SUM(D19:I19)</f>
        <v>1158</v>
      </c>
      <c r="L19" s="1">
        <f>MAX(D19:I19)-MIN(D19:I19)</f>
        <v>63</v>
      </c>
    </row>
    <row r="20" spans="1:12" ht="16.5" customHeight="1" thickBot="1">
      <c r="A20" s="30">
        <v>10</v>
      </c>
      <c r="B20" s="19" t="s">
        <v>25</v>
      </c>
      <c r="C20" s="21" t="s">
        <v>15</v>
      </c>
      <c r="D20" s="24">
        <v>169</v>
      </c>
      <c r="E20" s="28">
        <v>186</v>
      </c>
      <c r="F20" s="24">
        <v>258</v>
      </c>
      <c r="G20" s="28">
        <v>169</v>
      </c>
      <c r="H20" s="24">
        <v>198</v>
      </c>
      <c r="I20" s="28">
        <v>134</v>
      </c>
      <c r="J20" s="32">
        <f>AVERAGE(D20:I20)</f>
        <v>185.66666666666666</v>
      </c>
      <c r="K20" s="31">
        <f>SUM(D20:I20)</f>
        <v>1114</v>
      </c>
      <c r="L20" s="1">
        <f>MAX(D20:I20)-MIN(D20:I20)</f>
        <v>124</v>
      </c>
    </row>
    <row r="21" spans="1:12" ht="16.5" customHeight="1" thickBot="1">
      <c r="A21" s="30">
        <v>11</v>
      </c>
      <c r="B21" s="20" t="s">
        <v>44</v>
      </c>
      <c r="C21" s="21" t="s">
        <v>15</v>
      </c>
      <c r="D21" s="24">
        <v>204</v>
      </c>
      <c r="E21" s="28">
        <v>179</v>
      </c>
      <c r="F21" s="24">
        <v>156</v>
      </c>
      <c r="G21" s="28">
        <v>176</v>
      </c>
      <c r="H21" s="24">
        <v>196</v>
      </c>
      <c r="I21" s="28">
        <v>171</v>
      </c>
      <c r="J21" s="32">
        <f>AVERAGE(D21:I21)</f>
        <v>180.33333333333334</v>
      </c>
      <c r="K21" s="31">
        <f>SUM(D21:I21)</f>
        <v>1082</v>
      </c>
      <c r="L21" s="1">
        <f>MAX(D21:I21)-MIN(D21:I21)</f>
        <v>48</v>
      </c>
    </row>
    <row r="22" spans="1:12" ht="16.5" customHeight="1" thickBot="1">
      <c r="A22" s="30">
        <v>12</v>
      </c>
      <c r="B22" s="19" t="s">
        <v>23</v>
      </c>
      <c r="C22" s="21" t="s">
        <v>15</v>
      </c>
      <c r="D22" s="25">
        <v>153</v>
      </c>
      <c r="E22" s="29">
        <v>192</v>
      </c>
      <c r="F22" s="25">
        <v>165</v>
      </c>
      <c r="G22" s="29">
        <v>222</v>
      </c>
      <c r="H22" s="24">
        <v>180</v>
      </c>
      <c r="I22" s="28">
        <v>168</v>
      </c>
      <c r="J22" s="32">
        <f>AVERAGE(D22:I22)</f>
        <v>180</v>
      </c>
      <c r="K22" s="31">
        <f>SUM(D22:I22)</f>
        <v>1080</v>
      </c>
      <c r="L22" s="1">
        <f>MAX(D22:I22)-MIN(D22:I22)</f>
        <v>69</v>
      </c>
    </row>
    <row r="23" spans="1:12" ht="16.5" customHeight="1" thickBot="1">
      <c r="A23" s="30">
        <v>13</v>
      </c>
      <c r="B23" s="19" t="s">
        <v>33</v>
      </c>
      <c r="C23" s="21" t="s">
        <v>15</v>
      </c>
      <c r="D23" s="24">
        <v>156</v>
      </c>
      <c r="E23" s="28">
        <v>172</v>
      </c>
      <c r="F23" s="24">
        <v>190</v>
      </c>
      <c r="G23" s="28">
        <v>218</v>
      </c>
      <c r="H23" s="24">
        <v>198</v>
      </c>
      <c r="I23" s="28">
        <v>144</v>
      </c>
      <c r="J23" s="32">
        <f>AVERAGE(D23:I23)</f>
        <v>179.66666666666666</v>
      </c>
      <c r="K23" s="31">
        <f>SUM(D23:I23)</f>
        <v>1078</v>
      </c>
      <c r="L23" s="1">
        <f>MAX(D23:I23)-MIN(D23:I23)</f>
        <v>74</v>
      </c>
    </row>
    <row r="24" spans="1:12" ht="16.5" customHeight="1" thickBot="1">
      <c r="A24" s="30">
        <v>14</v>
      </c>
      <c r="B24" s="20" t="s">
        <v>39</v>
      </c>
      <c r="C24" s="22" t="s">
        <v>15</v>
      </c>
      <c r="D24" s="25">
        <v>155</v>
      </c>
      <c r="E24" s="29">
        <v>165</v>
      </c>
      <c r="F24" s="25">
        <v>189</v>
      </c>
      <c r="G24" s="29">
        <v>192</v>
      </c>
      <c r="H24" s="24">
        <v>129</v>
      </c>
      <c r="I24" s="28">
        <v>216</v>
      </c>
      <c r="J24" s="32">
        <f>AVERAGE(D24:I24)</f>
        <v>174.33333333333334</v>
      </c>
      <c r="K24" s="31">
        <f>SUM(D24:I24)</f>
        <v>1046</v>
      </c>
      <c r="L24" s="1">
        <f>MAX(D24:I24)-MIN(D24:I24)</f>
        <v>87</v>
      </c>
    </row>
    <row r="25" spans="1:12" ht="16.5" customHeight="1" thickBot="1">
      <c r="A25" s="30">
        <v>15</v>
      </c>
      <c r="B25" s="19" t="s">
        <v>26</v>
      </c>
      <c r="C25" s="21" t="s">
        <v>15</v>
      </c>
      <c r="D25" s="24">
        <v>168</v>
      </c>
      <c r="E25" s="28">
        <v>178</v>
      </c>
      <c r="F25" s="24">
        <v>225</v>
      </c>
      <c r="G25" s="28">
        <v>166</v>
      </c>
      <c r="H25" s="24">
        <v>161</v>
      </c>
      <c r="I25" s="28">
        <v>146</v>
      </c>
      <c r="J25" s="32">
        <f>AVERAGE(D25:I25)</f>
        <v>174</v>
      </c>
      <c r="K25" s="31">
        <f>SUM(D25:I25)</f>
        <v>1044</v>
      </c>
      <c r="L25" s="1">
        <f>MAX(D25:I25)-MIN(D25:I25)</f>
        <v>79</v>
      </c>
    </row>
    <row r="26" spans="1:12" ht="16.5" customHeight="1" thickBot="1">
      <c r="A26" s="30">
        <v>16</v>
      </c>
      <c r="B26" s="19" t="s">
        <v>45</v>
      </c>
      <c r="C26" s="21" t="s">
        <v>46</v>
      </c>
      <c r="D26" s="24">
        <v>168</v>
      </c>
      <c r="E26" s="28">
        <v>186</v>
      </c>
      <c r="F26" s="24">
        <v>191</v>
      </c>
      <c r="G26" s="28">
        <v>136</v>
      </c>
      <c r="H26" s="24">
        <v>131</v>
      </c>
      <c r="I26" s="28">
        <v>192</v>
      </c>
      <c r="J26" s="32">
        <f>AVERAGE(D26:I26)</f>
        <v>167.33333333333334</v>
      </c>
      <c r="K26" s="31">
        <f>SUM(D26:I26)</f>
        <v>1004</v>
      </c>
      <c r="L26" s="1">
        <f>MAX(D26:I26)-MIN(D26:I26)</f>
        <v>61</v>
      </c>
    </row>
    <row r="27" spans="1:12" ht="16.5" customHeight="1" thickBot="1">
      <c r="A27" s="30">
        <v>17</v>
      </c>
      <c r="B27" s="19" t="s">
        <v>38</v>
      </c>
      <c r="C27" s="21" t="s">
        <v>15</v>
      </c>
      <c r="D27" s="24">
        <v>172</v>
      </c>
      <c r="E27" s="28">
        <v>139</v>
      </c>
      <c r="F27" s="24">
        <v>175</v>
      </c>
      <c r="G27" s="28">
        <v>156</v>
      </c>
      <c r="H27" s="25">
        <v>135</v>
      </c>
      <c r="I27" s="29">
        <v>179</v>
      </c>
      <c r="J27" s="32">
        <f>AVERAGE(D27:I27)</f>
        <v>159.33333333333334</v>
      </c>
      <c r="K27" s="31">
        <f>SUM(D27:I27)</f>
        <v>956</v>
      </c>
      <c r="L27" s="1">
        <f>MAX(D27:I27)-MIN(D27:I27)</f>
        <v>44</v>
      </c>
    </row>
    <row r="28" spans="1:12" ht="17.25" customHeight="1">
      <c r="A28" s="30">
        <v>18</v>
      </c>
      <c r="B28" s="19" t="s">
        <v>37</v>
      </c>
      <c r="C28" s="21" t="s">
        <v>15</v>
      </c>
      <c r="D28" s="25">
        <v>148</v>
      </c>
      <c r="E28" s="29">
        <v>144</v>
      </c>
      <c r="F28" s="25">
        <v>190</v>
      </c>
      <c r="G28" s="29">
        <v>179</v>
      </c>
      <c r="H28" s="25">
        <v>142</v>
      </c>
      <c r="I28" s="29">
        <v>136</v>
      </c>
      <c r="J28" s="32">
        <f>AVERAGE(D28:I28)</f>
        <v>156.5</v>
      </c>
      <c r="K28" s="31">
        <f>SUM(D28:I28)</f>
        <v>939</v>
      </c>
      <c r="L28" s="1">
        <f>MAX(D28:I28)-MIN(D28:I28)</f>
        <v>54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workbookViewId="0" topLeftCell="A1">
      <selection activeCell="B42" sqref="B42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41</v>
      </c>
      <c r="C1" s="13"/>
      <c r="J1" s="13"/>
      <c r="K1" s="13"/>
    </row>
    <row r="2" spans="3:11" ht="20.25">
      <c r="C2" s="12" t="s">
        <v>49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4"/>
      <c r="D4" s="35" t="s">
        <v>50</v>
      </c>
      <c r="E4" s="35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3" t="s">
        <v>1</v>
      </c>
      <c r="C8" s="74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4"/>
      <c r="C9" s="75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5"/>
      <c r="C10" s="76"/>
      <c r="D10" s="8"/>
      <c r="E10" s="8"/>
      <c r="F10" s="8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19</v>
      </c>
      <c r="C11" s="22" t="s">
        <v>15</v>
      </c>
      <c r="D11" s="48">
        <v>151</v>
      </c>
      <c r="E11" s="48">
        <v>142</v>
      </c>
      <c r="F11" s="48">
        <v>204</v>
      </c>
      <c r="G11" s="48">
        <v>178</v>
      </c>
      <c r="H11" s="60">
        <v>181</v>
      </c>
      <c r="I11" s="28">
        <v>149</v>
      </c>
      <c r="J11" s="32">
        <f>AVERAGE(D11:I11)</f>
        <v>167.5</v>
      </c>
      <c r="K11" s="31">
        <f>SUM(D11:I11)</f>
        <v>1005</v>
      </c>
      <c r="L11" s="1">
        <f>MAX(D11:I11)-MIN(D11:I11)</f>
        <v>62</v>
      </c>
    </row>
    <row r="12" spans="1:12" ht="17.25" customHeight="1">
      <c r="A12" s="18">
        <v>2</v>
      </c>
      <c r="B12" s="19" t="s">
        <v>28</v>
      </c>
      <c r="C12" s="21" t="s">
        <v>15</v>
      </c>
      <c r="D12" s="25">
        <v>166</v>
      </c>
      <c r="E12" s="25">
        <v>160</v>
      </c>
      <c r="F12" s="25">
        <v>143</v>
      </c>
      <c r="G12" s="25">
        <v>169</v>
      </c>
      <c r="H12" s="64">
        <v>148</v>
      </c>
      <c r="I12" s="29">
        <v>191</v>
      </c>
      <c r="J12" s="32">
        <f>AVERAGE(D12:I12)</f>
        <v>162.83333333333334</v>
      </c>
      <c r="K12" s="31">
        <f>SUM(D12:I12)</f>
        <v>977</v>
      </c>
      <c r="L12" s="1">
        <f>MAX(D12:I12)-MIN(D12:I12)</f>
        <v>48</v>
      </c>
    </row>
    <row r="13" spans="1:12" ht="17.25" customHeight="1">
      <c r="A13" s="18">
        <v>3</v>
      </c>
      <c r="B13" s="19" t="s">
        <v>48</v>
      </c>
      <c r="C13" s="21" t="s">
        <v>15</v>
      </c>
      <c r="D13" s="24">
        <v>163</v>
      </c>
      <c r="E13" s="24">
        <v>139</v>
      </c>
      <c r="F13" s="24">
        <v>143</v>
      </c>
      <c r="G13" s="24">
        <v>196</v>
      </c>
      <c r="H13" s="61">
        <v>170</v>
      </c>
      <c r="I13" s="27">
        <v>166</v>
      </c>
      <c r="J13" s="32">
        <f>AVERAGE(D13:I13)</f>
        <v>162.83333333333334</v>
      </c>
      <c r="K13" s="31">
        <f>SUM(D13:I13)</f>
        <v>977</v>
      </c>
      <c r="L13" s="1">
        <f>MAX(D13:I13)-MIN(D13:I13)</f>
        <v>57</v>
      </c>
    </row>
    <row r="14" spans="1:12" ht="17.25" customHeight="1">
      <c r="A14" s="18">
        <v>4</v>
      </c>
      <c r="B14" s="19" t="s">
        <v>35</v>
      </c>
      <c r="C14" s="21" t="s">
        <v>15</v>
      </c>
      <c r="D14" s="24">
        <v>171</v>
      </c>
      <c r="E14" s="24">
        <v>133</v>
      </c>
      <c r="F14" s="24">
        <v>142</v>
      </c>
      <c r="G14" s="24">
        <v>182</v>
      </c>
      <c r="H14" s="61">
        <v>165</v>
      </c>
      <c r="I14" s="27">
        <v>172</v>
      </c>
      <c r="J14" s="32">
        <f>AVERAGE(D14:I14)</f>
        <v>160.83333333333334</v>
      </c>
      <c r="K14" s="31">
        <f>SUM(D14:I14)</f>
        <v>965</v>
      </c>
      <c r="L14" s="1">
        <f>MAX(D14:I14)-MIN(D14:I14)</f>
        <v>49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2009</dc:title>
  <dc:subject/>
  <dc:creator>Пуйсан Т.М.</dc:creator>
  <cp:keywords/>
  <dc:description/>
  <cp:lastModifiedBy>111</cp:lastModifiedBy>
  <cp:lastPrinted>2009-09-26T09:16:07Z</cp:lastPrinted>
  <dcterms:created xsi:type="dcterms:W3CDTF">2001-12-01T15:22:19Z</dcterms:created>
  <dcterms:modified xsi:type="dcterms:W3CDTF">2010-04-24T11:32:27Z</dcterms:modified>
  <cp:category/>
  <cp:version/>
  <cp:contentType/>
  <cp:contentStatus/>
</cp:coreProperties>
</file>