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ж 1 с 15.11 (3 круг) " sheetId="1" r:id="rId1"/>
    <sheet name="жен1с 15.11 (3 круг)" sheetId="2" r:id="rId2"/>
    <sheet name="жен1с 11.10 (2 круг)" sheetId="3" r:id="rId3"/>
    <sheet name="муж 1 с 11.10 (2 круг)" sheetId="4" r:id="rId4"/>
    <sheet name="жен1с 06.09-27.09" sheetId="5" r:id="rId5"/>
    <sheet name="муж 1 с 06.09-27.09" sheetId="6" r:id="rId6"/>
  </sheets>
  <definedNames>
    <definedName name="_xlnm.Print_Area" localSheetId="4">'жен1с 06.09-27.09'!$A$1:$J$25</definedName>
    <definedName name="_xlnm.Print_Area" localSheetId="2">'жен1с 11.10 (2 круг)'!$A$1:$J$26</definedName>
    <definedName name="_xlnm.Print_Area" localSheetId="1">'жен1с 15.11 (3 круг)'!$A$1:$J$26</definedName>
    <definedName name="_xlnm.Print_Area" localSheetId="5">'муж 1 с 06.09-27.09'!$A$1:$J$25</definedName>
    <definedName name="_xlnm.Print_Area" localSheetId="3">'муж 1 с 11.10 (2 круг)'!$A$1:$J$25</definedName>
    <definedName name="_xlnm.Print_Area" localSheetId="0">'муж 1 с 15.11 (3 круг) '!$A$1:$J$25</definedName>
  </definedNames>
  <calcPr fullCalcOnLoad="1"/>
</workbook>
</file>

<file path=xl/sharedStrings.xml><?xml version="1.0" encoding="utf-8"?>
<sst xmlns="http://schemas.openxmlformats.org/spreadsheetml/2006/main" count="118" uniqueCount="35">
  <si>
    <t>Фамилия,имя</t>
  </si>
  <si>
    <t>1 игра</t>
  </si>
  <si>
    <t>2 игра</t>
  </si>
  <si>
    <t>3 игра</t>
  </si>
  <si>
    <t>Юдина Кристина</t>
  </si>
  <si>
    <t>Степанова Татьяна</t>
  </si>
  <si>
    <t>Копыльцова Светлана</t>
  </si>
  <si>
    <t>Жеребцов Михаил</t>
  </si>
  <si>
    <t>Медведев Роман</t>
  </si>
  <si>
    <t>Копыльцов Константин</t>
  </si>
  <si>
    <t>Косарева Лариса</t>
  </si>
  <si>
    <t>Денисова Ирина</t>
  </si>
  <si>
    <t>средний за 9 игр</t>
  </si>
  <si>
    <t>Гущин Андрей</t>
  </si>
  <si>
    <t>4 игра</t>
  </si>
  <si>
    <t>Хохлов Олег</t>
  </si>
  <si>
    <t>сумма  9 лучших</t>
  </si>
  <si>
    <t>Яковкина Татьяна</t>
  </si>
  <si>
    <t>ЖЕНЩИНЫ</t>
  </si>
  <si>
    <t>Яковкин Андрей</t>
  </si>
  <si>
    <t>Прозукин Андрей</t>
  </si>
  <si>
    <t>МУЖЧИНЫ</t>
  </si>
  <si>
    <t>Березина Светлана</t>
  </si>
  <si>
    <t>Оглы Ян</t>
  </si>
  <si>
    <t>Старков Алексей</t>
  </si>
  <si>
    <t>Цеховская Елена</t>
  </si>
  <si>
    <t>Шульженко Наталья</t>
  </si>
  <si>
    <t>Мнацаканова Екатерина</t>
  </si>
  <si>
    <t>Лозюк Сергей</t>
  </si>
  <si>
    <t>Коробко Алексей</t>
  </si>
  <si>
    <t>Логашев Алексей</t>
  </si>
  <si>
    <t>Соболев Роман</t>
  </si>
  <si>
    <t>Петров Александр</t>
  </si>
  <si>
    <t>Овчинникова Анна</t>
  </si>
  <si>
    <t>Пражак Наталья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</si>
</sst>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2">
    <font>
      <sz val="10"/>
      <name val="Arial"/>
      <family val="0"/>
    </font>
    <font>
      <sz val="18"/>
      <name val="Times New Roman"/>
      <family val="1"/>
    </font>
    <font>
      <b/>
      <sz val="14"/>
      <name val="Times New Roman"/>
      <family val="1"/>
    </font>
    <font>
      <b/>
      <sz val="26"/>
      <name val="Georgia"/>
      <family val="1"/>
    </font>
    <font>
      <b/>
      <sz val="1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shrinkToFi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14" fontId="5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14" fontId="5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1" fontId="2" fillId="34" borderId="18" xfId="0" applyNumberFormat="1" applyFont="1" applyFill="1" applyBorder="1" applyAlignment="1">
      <alignment horizontal="center" shrinkToFit="1"/>
    </xf>
    <xf numFmtId="1" fontId="2" fillId="34" borderId="19" xfId="0" applyNumberFormat="1" applyFont="1" applyFill="1" applyBorder="1" applyAlignment="1">
      <alignment horizontal="center" shrinkToFit="1"/>
    </xf>
    <xf numFmtId="0" fontId="2" fillId="0" borderId="2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" fontId="2" fillId="35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center" shrinkToFit="1"/>
    </xf>
    <xf numFmtId="0" fontId="2" fillId="0" borderId="1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0" fontId="2" fillId="0" borderId="23" xfId="0" applyNumberFormat="1" applyFont="1" applyBorder="1" applyAlignment="1">
      <alignment horizontal="center"/>
    </xf>
    <xf numFmtId="180" fontId="2" fillId="0" borderId="24" xfId="0" applyNumberFormat="1" applyFont="1" applyBorder="1" applyAlignment="1">
      <alignment horizontal="center"/>
    </xf>
    <xf numFmtId="180" fontId="2" fillId="0" borderId="2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180" fontId="2" fillId="0" borderId="0" xfId="0" applyNumberFormat="1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14" fontId="5" fillId="33" borderId="40" xfId="0" applyNumberFormat="1" applyFont="1" applyFill="1" applyBorder="1" applyAlignment="1">
      <alignment horizontal="center"/>
    </xf>
    <xf numFmtId="14" fontId="5" fillId="33" borderId="4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1" fontId="2" fillId="34" borderId="10" xfId="0" applyNumberFormat="1" applyFont="1" applyFill="1" applyBorder="1" applyAlignment="1">
      <alignment horizontal="center" shrinkToFit="1"/>
    </xf>
    <xf numFmtId="1" fontId="2" fillId="34" borderId="20" xfId="0" applyNumberFormat="1" applyFont="1" applyFill="1" applyBorder="1" applyAlignment="1">
      <alignment horizontal="center" shrinkToFit="1"/>
    </xf>
    <xf numFmtId="0" fontId="2" fillId="0" borderId="15" xfId="0" applyFont="1" applyBorder="1" applyAlignment="1">
      <alignment horizontal="left"/>
    </xf>
    <xf numFmtId="1" fontId="2" fillId="34" borderId="17" xfId="0" applyNumberFormat="1" applyFont="1" applyFill="1" applyBorder="1" applyAlignment="1">
      <alignment horizontal="center" shrinkToFit="1"/>
    </xf>
    <xf numFmtId="14" fontId="5" fillId="33" borderId="42" xfId="0" applyNumberFormat="1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1" fontId="2" fillId="34" borderId="30" xfId="0" applyNumberFormat="1" applyFont="1" applyFill="1" applyBorder="1" applyAlignment="1">
      <alignment horizontal="center" shrinkToFit="1"/>
    </xf>
    <xf numFmtId="0" fontId="2" fillId="35" borderId="30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180" fontId="2" fillId="0" borderId="44" xfId="0" applyNumberFormat="1" applyFont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1" fontId="2" fillId="35" borderId="22" xfId="0" applyNumberFormat="1" applyFont="1" applyFill="1" applyBorder="1" applyAlignment="1">
      <alignment horizontal="center"/>
    </xf>
    <xf numFmtId="0" fontId="2" fillId="35" borderId="45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2" fillId="34" borderId="46" xfId="0" applyNumberFormat="1" applyFont="1" applyFill="1" applyBorder="1" applyAlignment="1">
      <alignment horizontal="center" shrinkToFit="1"/>
    </xf>
    <xf numFmtId="0" fontId="2" fillId="0" borderId="3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7" fillId="0" borderId="28" xfId="0" applyFont="1" applyBorder="1" applyAlignment="1">
      <alignment/>
    </xf>
    <xf numFmtId="0" fontId="2" fillId="0" borderId="47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25"/>
  <sheetViews>
    <sheetView tabSelected="1" zoomScalePageLayoutView="0" workbookViewId="0" topLeftCell="A4">
      <selection activeCell="M11" sqref="M11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8" width="14.28125" style="0" customWidth="1"/>
    <col min="9" max="9" width="17.57421875" style="0" customWidth="1"/>
    <col min="10" max="10" width="15.140625" style="0" customWidth="1"/>
  </cols>
  <sheetData>
    <row r="4" spans="2:10" ht="31.5">
      <c r="B4" s="2"/>
      <c r="C4" s="119" t="s">
        <v>21</v>
      </c>
      <c r="D4" s="120"/>
      <c r="E4" s="120"/>
      <c r="F4" s="120"/>
      <c r="G4" s="120"/>
      <c r="H4" s="120"/>
      <c r="I4" s="120"/>
      <c r="J4" s="120"/>
    </row>
    <row r="5" spans="2:10" ht="21" thickBot="1">
      <c r="B5" s="2"/>
      <c r="C5" s="2"/>
      <c r="D5" s="2"/>
      <c r="E5" s="2"/>
      <c r="F5" s="3"/>
      <c r="G5" s="3"/>
      <c r="H5" s="3"/>
      <c r="I5" s="2"/>
      <c r="J5" s="2"/>
    </row>
    <row r="6" spans="2:11" ht="48" customHeight="1">
      <c r="B6" s="18"/>
      <c r="C6" s="16" t="s">
        <v>0</v>
      </c>
      <c r="D6" s="13"/>
      <c r="E6" s="11" t="s">
        <v>1</v>
      </c>
      <c r="F6" s="13" t="s">
        <v>2</v>
      </c>
      <c r="G6" s="11" t="s">
        <v>3</v>
      </c>
      <c r="H6" s="11" t="s">
        <v>14</v>
      </c>
      <c r="I6" s="22" t="s">
        <v>16</v>
      </c>
      <c r="J6" s="20" t="s">
        <v>12</v>
      </c>
      <c r="K6" s="1"/>
    </row>
    <row r="7" spans="2:11" ht="32.25" customHeight="1" thickBot="1">
      <c r="B7" s="19"/>
      <c r="C7" s="17"/>
      <c r="D7" s="15"/>
      <c r="E7" s="12">
        <v>42689</v>
      </c>
      <c r="F7" s="14">
        <v>42696</v>
      </c>
      <c r="G7" s="12">
        <v>42703</v>
      </c>
      <c r="H7" s="12">
        <v>42710</v>
      </c>
      <c r="I7" s="90"/>
      <c r="J7" s="21"/>
      <c r="K7" s="1"/>
    </row>
    <row r="8" spans="2:11" ht="34.5" customHeight="1">
      <c r="B8" s="84">
        <v>1</v>
      </c>
      <c r="C8" s="81" t="s">
        <v>29</v>
      </c>
      <c r="D8" s="33"/>
      <c r="E8" s="26">
        <v>601</v>
      </c>
      <c r="F8" s="33">
        <v>552</v>
      </c>
      <c r="G8" s="26">
        <v>565</v>
      </c>
      <c r="H8" s="26">
        <v>0</v>
      </c>
      <c r="I8" s="101">
        <f>SUM(E8:H8)-SMALL(E8:H8,{1})</f>
        <v>1718</v>
      </c>
      <c r="J8" s="43">
        <f>SUM(E8:G8)/9</f>
        <v>190.88888888888889</v>
      </c>
      <c r="K8" s="1"/>
    </row>
    <row r="9" spans="2:11" ht="34.5" customHeight="1">
      <c r="B9" s="85">
        <v>2</v>
      </c>
      <c r="C9" s="82" t="s">
        <v>28</v>
      </c>
      <c r="D9" s="35"/>
      <c r="E9" s="37">
        <v>586</v>
      </c>
      <c r="F9" s="66">
        <v>503</v>
      </c>
      <c r="G9" s="30">
        <v>552</v>
      </c>
      <c r="H9" s="30">
        <v>0</v>
      </c>
      <c r="I9" s="38">
        <f>SUM(E9:H9)-SMALL(E9:H9,{1})</f>
        <v>1641</v>
      </c>
      <c r="J9" s="44">
        <f>SUM(E9:G9)/9</f>
        <v>182.33333333333334</v>
      </c>
      <c r="K9" s="1"/>
    </row>
    <row r="10" spans="2:11" ht="34.5" customHeight="1">
      <c r="B10" s="85">
        <v>3</v>
      </c>
      <c r="C10" s="82" t="s">
        <v>8</v>
      </c>
      <c r="D10" s="35"/>
      <c r="E10" s="29">
        <v>540</v>
      </c>
      <c r="F10" s="99">
        <v>507</v>
      </c>
      <c r="G10" s="30">
        <v>550</v>
      </c>
      <c r="H10" s="30">
        <v>511</v>
      </c>
      <c r="I10" s="38">
        <f>SUM(E10:H10)-SMALL(E10:H10,{1})</f>
        <v>1601</v>
      </c>
      <c r="J10" s="44">
        <f>SUM(E10:G10)/9</f>
        <v>177.44444444444446</v>
      </c>
      <c r="K10" s="1"/>
    </row>
    <row r="11" spans="2:11" ht="34.5" customHeight="1">
      <c r="B11" s="85">
        <v>4</v>
      </c>
      <c r="C11" s="82" t="s">
        <v>32</v>
      </c>
      <c r="D11" s="34"/>
      <c r="E11" s="30">
        <v>486</v>
      </c>
      <c r="F11" s="35">
        <v>531</v>
      </c>
      <c r="G11" s="30">
        <v>537</v>
      </c>
      <c r="H11" s="30">
        <v>0</v>
      </c>
      <c r="I11" s="38">
        <f>SUM(E11:H11)-SMALL(E11:H11,{1})</f>
        <v>1554</v>
      </c>
      <c r="J11" s="44">
        <f>SUM(E11:G11)/9</f>
        <v>172.66666666666666</v>
      </c>
      <c r="K11" s="1"/>
    </row>
    <row r="12" spans="2:11" ht="34.5" customHeight="1">
      <c r="B12" s="85">
        <v>5</v>
      </c>
      <c r="C12" s="82" t="s">
        <v>23</v>
      </c>
      <c r="D12" s="35"/>
      <c r="E12" s="27">
        <v>383</v>
      </c>
      <c r="F12" s="98">
        <v>559</v>
      </c>
      <c r="G12" s="30">
        <v>529</v>
      </c>
      <c r="H12" s="30">
        <v>384</v>
      </c>
      <c r="I12" s="38">
        <f>SUM(E12:H12)-SMALL(E12:H12,{1})</f>
        <v>1472</v>
      </c>
      <c r="J12" s="44">
        <f>SUM(E12:G12)/9</f>
        <v>163.44444444444446</v>
      </c>
      <c r="K12" s="1"/>
    </row>
    <row r="13" spans="2:11" ht="34.5" customHeight="1">
      <c r="B13" s="85">
        <v>6</v>
      </c>
      <c r="C13" s="82" t="s">
        <v>9</v>
      </c>
      <c r="D13" s="35"/>
      <c r="E13" s="27">
        <v>482</v>
      </c>
      <c r="F13" s="98">
        <v>553</v>
      </c>
      <c r="G13" s="30">
        <v>410</v>
      </c>
      <c r="H13" s="30">
        <v>0</v>
      </c>
      <c r="I13" s="38">
        <f>SUM(E13:H13)-SMALL(E13:H13,{1})</f>
        <v>1445</v>
      </c>
      <c r="J13" s="44">
        <f>SUM(E13:G13)/9</f>
        <v>160.55555555555554</v>
      </c>
      <c r="K13" s="1"/>
    </row>
    <row r="14" spans="2:11" ht="34.5" customHeight="1">
      <c r="B14" s="85">
        <v>7</v>
      </c>
      <c r="C14" s="82" t="s">
        <v>20</v>
      </c>
      <c r="D14" s="34"/>
      <c r="E14" s="30">
        <v>461</v>
      </c>
      <c r="F14" s="35">
        <v>423</v>
      </c>
      <c r="G14" s="30">
        <v>504</v>
      </c>
      <c r="H14" s="30">
        <v>0</v>
      </c>
      <c r="I14" s="38">
        <f>SUM(E14:H14)-SMALL(E14:H14,{1})</f>
        <v>1388</v>
      </c>
      <c r="J14" s="44">
        <f>SUM(E14:G14)/9</f>
        <v>154.22222222222223</v>
      </c>
      <c r="K14" s="1"/>
    </row>
    <row r="15" spans="2:11" ht="34.5" customHeight="1">
      <c r="B15" s="85">
        <v>8</v>
      </c>
      <c r="C15" s="82" t="s">
        <v>13</v>
      </c>
      <c r="D15" s="35"/>
      <c r="E15" s="27">
        <v>611</v>
      </c>
      <c r="F15" s="98">
        <v>574</v>
      </c>
      <c r="G15" s="30">
        <v>0</v>
      </c>
      <c r="H15" s="30">
        <v>0</v>
      </c>
      <c r="I15" s="38">
        <f>SUM(E15:H15)-SMALL(E15:H15,{1})</f>
        <v>1185</v>
      </c>
      <c r="J15" s="44">
        <f>SUM(E15:G15)/9</f>
        <v>131.66666666666666</v>
      </c>
      <c r="K15" s="1"/>
    </row>
    <row r="16" spans="2:11" ht="34.5" customHeight="1">
      <c r="B16" s="85">
        <v>9</v>
      </c>
      <c r="C16" s="82" t="s">
        <v>7</v>
      </c>
      <c r="D16" s="34"/>
      <c r="E16" s="27">
        <v>492</v>
      </c>
      <c r="F16" s="98">
        <v>573</v>
      </c>
      <c r="G16" s="30">
        <v>0</v>
      </c>
      <c r="H16" s="30">
        <v>0</v>
      </c>
      <c r="I16" s="38">
        <f>SUM(E16:H16)-SMALL(E16:H16,{1})</f>
        <v>1065</v>
      </c>
      <c r="J16" s="44">
        <f>SUM(E16:G16)/9</f>
        <v>118.33333333333333</v>
      </c>
      <c r="K16" s="1"/>
    </row>
    <row r="17" spans="2:11" ht="34.5" customHeight="1">
      <c r="B17" s="85">
        <v>10</v>
      </c>
      <c r="C17" s="82" t="s">
        <v>15</v>
      </c>
      <c r="D17" s="34"/>
      <c r="E17" s="27">
        <v>0</v>
      </c>
      <c r="F17" s="98">
        <v>521</v>
      </c>
      <c r="G17" s="27">
        <v>0</v>
      </c>
      <c r="H17" s="27">
        <v>0</v>
      </c>
      <c r="I17" s="38">
        <f>SUM(E17:H17)-SMALL(E17:H17,{1})</f>
        <v>521</v>
      </c>
      <c r="J17" s="44">
        <f>SUM(E17:G17)/9</f>
        <v>57.888888888888886</v>
      </c>
      <c r="K17" s="1"/>
    </row>
    <row r="18" spans="2:11" ht="34.5" customHeight="1">
      <c r="B18" s="94">
        <v>11</v>
      </c>
      <c r="C18" s="83" t="s">
        <v>24</v>
      </c>
      <c r="D18" s="35"/>
      <c r="E18" s="103">
        <v>0</v>
      </c>
      <c r="F18" s="117">
        <v>0</v>
      </c>
      <c r="G18" s="30">
        <v>0</v>
      </c>
      <c r="H18" s="30">
        <v>0</v>
      </c>
      <c r="I18" s="96">
        <f>SUM(E18:H18)-SMALL(E18:H18,{1})</f>
        <v>0</v>
      </c>
      <c r="J18" s="97">
        <f>SUM(E18:G18)/9</f>
        <v>0</v>
      </c>
      <c r="K18" s="1"/>
    </row>
    <row r="19" spans="2:11" ht="34.5" customHeight="1">
      <c r="B19" s="85">
        <v>12</v>
      </c>
      <c r="C19" s="83" t="s">
        <v>30</v>
      </c>
      <c r="D19" s="61"/>
      <c r="E19" s="27">
        <v>0</v>
      </c>
      <c r="F19" s="98">
        <v>0</v>
      </c>
      <c r="G19" s="30">
        <v>0</v>
      </c>
      <c r="H19" s="30">
        <v>0</v>
      </c>
      <c r="I19" s="38">
        <f>SUM(E19:H19)-SMALL(E19:H19,{1})</f>
        <v>0</v>
      </c>
      <c r="J19" s="44">
        <v>172.3</v>
      </c>
      <c r="K19" s="1"/>
    </row>
    <row r="20" spans="2:10" ht="34.5" customHeight="1" thickBot="1">
      <c r="B20" s="87">
        <v>13</v>
      </c>
      <c r="C20" s="86" t="s">
        <v>31</v>
      </c>
      <c r="D20" s="91"/>
      <c r="E20" s="116">
        <v>0</v>
      </c>
      <c r="F20" s="118">
        <v>0</v>
      </c>
      <c r="G20" s="67">
        <v>0</v>
      </c>
      <c r="H20" s="67">
        <v>0</v>
      </c>
      <c r="I20" s="92">
        <f>SUM(E20:H20)-SMALL(E20:H20,{1})</f>
        <v>0</v>
      </c>
      <c r="J20" s="93">
        <f>SUM(E20:G20)/9</f>
        <v>0</v>
      </c>
    </row>
    <row r="21" spans="2:10" ht="34.5" customHeight="1">
      <c r="B21" s="6"/>
      <c r="C21" s="8"/>
      <c r="D21" s="9"/>
      <c r="E21" s="9"/>
      <c r="F21" s="7"/>
      <c r="G21" s="4"/>
      <c r="H21" s="4"/>
      <c r="I21" s="4"/>
      <c r="J21" s="5"/>
    </row>
    <row r="22" spans="2:10" ht="34.5" customHeight="1">
      <c r="B22" s="6"/>
      <c r="C22" s="8"/>
      <c r="D22" s="4"/>
      <c r="E22" s="4"/>
      <c r="F22" s="7"/>
      <c r="G22" s="4"/>
      <c r="H22" s="4"/>
      <c r="I22" s="4"/>
      <c r="J22" s="5"/>
    </row>
    <row r="23" spans="2:10" ht="34.5" customHeight="1">
      <c r="B23" s="6"/>
      <c r="C23" s="8"/>
      <c r="D23" s="10"/>
      <c r="E23" s="4"/>
      <c r="F23" s="4"/>
      <c r="G23" s="4"/>
      <c r="H23" s="4"/>
      <c r="I23" s="4"/>
      <c r="J23" s="5"/>
    </row>
    <row r="24" spans="2:10" ht="34.5" customHeight="1">
      <c r="B24" s="6"/>
      <c r="C24" s="8"/>
      <c r="D24" s="10"/>
      <c r="E24" s="4"/>
      <c r="F24" s="4"/>
      <c r="G24" s="4"/>
      <c r="H24" s="4"/>
      <c r="I24" s="4"/>
      <c r="J24" s="5"/>
    </row>
    <row r="25" spans="2:10" ht="12.75">
      <c r="B25" s="2"/>
      <c r="C25" s="2"/>
      <c r="D25" s="2"/>
      <c r="E25" s="2"/>
      <c r="F25" s="2"/>
      <c r="G25" s="2"/>
      <c r="H25" s="2"/>
      <c r="I25" s="2"/>
      <c r="J25" s="2"/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26"/>
  <sheetViews>
    <sheetView zoomScalePageLayoutView="0" workbookViewId="0" topLeftCell="A7">
      <selection activeCell="C8" sqref="C8:J18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8" width="14.28125" style="0" customWidth="1"/>
    <col min="9" max="9" width="11.421875" style="0" customWidth="1"/>
    <col min="10" max="10" width="15.140625" style="0" customWidth="1"/>
  </cols>
  <sheetData>
    <row r="4" spans="2:10" ht="31.5">
      <c r="B4" s="2"/>
      <c r="C4" s="119" t="s">
        <v>18</v>
      </c>
      <c r="D4" s="120"/>
      <c r="E4" s="120"/>
      <c r="F4" s="120"/>
      <c r="G4" s="120"/>
      <c r="H4" s="120"/>
      <c r="I4" s="120"/>
      <c r="J4" s="120"/>
    </row>
    <row r="5" spans="2:10" ht="21" thickBot="1">
      <c r="B5" s="2"/>
      <c r="C5" s="2"/>
      <c r="D5" s="2"/>
      <c r="E5" s="2"/>
      <c r="F5" s="3"/>
      <c r="G5" s="3"/>
      <c r="H5" s="3"/>
      <c r="I5" s="2"/>
      <c r="J5" s="2"/>
    </row>
    <row r="6" spans="2:11" ht="48" customHeight="1">
      <c r="B6" s="18"/>
      <c r="C6" s="16" t="s">
        <v>0</v>
      </c>
      <c r="D6" s="13"/>
      <c r="E6" s="73" t="s">
        <v>1</v>
      </c>
      <c r="F6" s="74" t="s">
        <v>2</v>
      </c>
      <c r="G6" s="74" t="s">
        <v>3</v>
      </c>
      <c r="H6" s="75" t="s">
        <v>14</v>
      </c>
      <c r="I6" s="68" t="s">
        <v>16</v>
      </c>
      <c r="J6" s="20" t="s">
        <v>12</v>
      </c>
      <c r="K6" s="1"/>
    </row>
    <row r="7" spans="2:11" ht="32.25" customHeight="1" thickBot="1">
      <c r="B7" s="19"/>
      <c r="C7" s="17"/>
      <c r="D7" s="15"/>
      <c r="E7" s="12">
        <v>42689</v>
      </c>
      <c r="F7" s="14">
        <v>42696</v>
      </c>
      <c r="G7" s="12">
        <v>42703</v>
      </c>
      <c r="H7" s="12">
        <v>42710</v>
      </c>
      <c r="I7" s="21"/>
      <c r="J7" s="21"/>
      <c r="K7" s="1"/>
    </row>
    <row r="8" spans="2:11" ht="34.5" customHeight="1">
      <c r="B8" s="23">
        <v>1</v>
      </c>
      <c r="C8" s="57" t="s">
        <v>27</v>
      </c>
      <c r="D8" s="52"/>
      <c r="E8" s="69">
        <v>488</v>
      </c>
      <c r="F8" s="70">
        <v>555</v>
      </c>
      <c r="G8" s="71">
        <v>497</v>
      </c>
      <c r="H8" s="72">
        <v>0</v>
      </c>
      <c r="I8" s="78">
        <f>SUM(E8:H8)-SMALL(E8:H8,{1})</f>
        <v>1540</v>
      </c>
      <c r="J8" s="40">
        <f>SUM(E8:G8)/9</f>
        <v>171.11111111111111</v>
      </c>
      <c r="K8" s="1"/>
    </row>
    <row r="9" spans="2:11" ht="34.5" customHeight="1">
      <c r="B9" s="24">
        <v>2</v>
      </c>
      <c r="C9" s="25" t="s">
        <v>4</v>
      </c>
      <c r="D9" s="53"/>
      <c r="E9" s="69">
        <v>508</v>
      </c>
      <c r="F9" s="72">
        <v>443</v>
      </c>
      <c r="G9" s="71">
        <v>536</v>
      </c>
      <c r="H9" s="72">
        <v>0</v>
      </c>
      <c r="I9" s="79">
        <f>SUM(E9:H9)-SMALL(E9:H9,{1})</f>
        <v>1487</v>
      </c>
      <c r="J9" s="41">
        <f>SUM(E9:G9)/9</f>
        <v>165.22222222222223</v>
      </c>
      <c r="K9" s="1"/>
    </row>
    <row r="10" spans="2:11" ht="34.5" customHeight="1">
      <c r="B10" s="24">
        <v>3</v>
      </c>
      <c r="C10" s="25" t="s">
        <v>17</v>
      </c>
      <c r="D10" s="53"/>
      <c r="E10" s="61">
        <v>478</v>
      </c>
      <c r="F10" s="30">
        <v>437</v>
      </c>
      <c r="G10" s="66">
        <v>413</v>
      </c>
      <c r="H10" s="28">
        <v>0</v>
      </c>
      <c r="I10" s="79">
        <f>SUM(E10:H10)-SMALL(E10:H10,{1})</f>
        <v>1328</v>
      </c>
      <c r="J10" s="41">
        <f>SUM(E10:G10)/9</f>
        <v>147.55555555555554</v>
      </c>
      <c r="K10" s="1"/>
    </row>
    <row r="11" spans="2:11" ht="34.5" customHeight="1">
      <c r="B11" s="24">
        <v>4</v>
      </c>
      <c r="C11" s="25" t="s">
        <v>6</v>
      </c>
      <c r="D11" s="55"/>
      <c r="E11" s="61">
        <v>403</v>
      </c>
      <c r="F11" s="64">
        <v>473</v>
      </c>
      <c r="G11" s="35">
        <v>448</v>
      </c>
      <c r="H11" s="30">
        <v>0</v>
      </c>
      <c r="I11" s="79">
        <f>SUM(E11:H11)-SMALL(E11:H11,{1})</f>
        <v>1324</v>
      </c>
      <c r="J11" s="41">
        <f>SUM(E11:G11)/9</f>
        <v>147.11111111111111</v>
      </c>
      <c r="K11" s="1"/>
    </row>
    <row r="12" spans="2:11" ht="34.5" customHeight="1">
      <c r="B12" s="24">
        <v>5</v>
      </c>
      <c r="C12" s="59" t="s">
        <v>25</v>
      </c>
      <c r="D12" s="54"/>
      <c r="E12" s="61">
        <v>424</v>
      </c>
      <c r="F12" s="28">
        <v>449</v>
      </c>
      <c r="G12" s="35">
        <v>406</v>
      </c>
      <c r="H12" s="30">
        <v>0</v>
      </c>
      <c r="I12" s="79">
        <f>SUM(E12:H12)-SMALL(E12:H12,{1})</f>
        <v>1279</v>
      </c>
      <c r="J12" s="41">
        <f>SUM(E12:G12)/9</f>
        <v>142.11111111111111</v>
      </c>
      <c r="K12" s="1"/>
    </row>
    <row r="13" spans="2:11" ht="34.5" customHeight="1">
      <c r="B13" s="24">
        <v>6</v>
      </c>
      <c r="C13" s="59" t="s">
        <v>10</v>
      </c>
      <c r="D13" s="55"/>
      <c r="E13" s="61">
        <v>305</v>
      </c>
      <c r="F13" s="64">
        <v>419</v>
      </c>
      <c r="G13" s="35">
        <v>334</v>
      </c>
      <c r="H13" s="30">
        <v>0</v>
      </c>
      <c r="I13" s="79">
        <f>SUM(E13:H13)-SMALL(E13:H13,{1})</f>
        <v>1058</v>
      </c>
      <c r="J13" s="41">
        <f>SUM(E13:G13)/9</f>
        <v>117.55555555555556</v>
      </c>
      <c r="K13" s="1"/>
    </row>
    <row r="14" spans="2:11" ht="34.5" customHeight="1">
      <c r="B14" s="24">
        <v>7</v>
      </c>
      <c r="C14" s="109" t="s">
        <v>22</v>
      </c>
      <c r="D14" s="53"/>
      <c r="E14" s="61">
        <v>454</v>
      </c>
      <c r="F14" s="30">
        <v>574</v>
      </c>
      <c r="G14" s="35">
        <v>0</v>
      </c>
      <c r="H14" s="30">
        <v>0</v>
      </c>
      <c r="I14" s="79">
        <f>SUM(E14:H14)-SMALL(E14:H14,{1})</f>
        <v>1028</v>
      </c>
      <c r="J14" s="41">
        <f>SUM(E14:G14)/9</f>
        <v>114.22222222222223</v>
      </c>
      <c r="K14" s="1"/>
    </row>
    <row r="15" spans="2:11" ht="34.5" customHeight="1">
      <c r="B15" s="24">
        <v>8</v>
      </c>
      <c r="C15" s="59" t="s">
        <v>33</v>
      </c>
      <c r="D15" s="55"/>
      <c r="E15" s="61">
        <v>414</v>
      </c>
      <c r="F15" s="64">
        <v>416</v>
      </c>
      <c r="G15" s="35">
        <v>0</v>
      </c>
      <c r="H15" s="30">
        <v>0</v>
      </c>
      <c r="I15" s="79">
        <f>SUM(E15:H15)-SMALL(E15:H15,{1})</f>
        <v>830</v>
      </c>
      <c r="J15" s="41">
        <f>SUM(E15:G15)/9</f>
        <v>92.22222222222223</v>
      </c>
      <c r="K15" s="1"/>
    </row>
    <row r="16" spans="2:11" ht="34.5" customHeight="1">
      <c r="B16" s="24">
        <v>9</v>
      </c>
      <c r="C16" s="25" t="s">
        <v>5</v>
      </c>
      <c r="D16" s="53"/>
      <c r="E16" s="61">
        <v>433</v>
      </c>
      <c r="F16" s="28">
        <v>0</v>
      </c>
      <c r="G16" s="35">
        <v>0</v>
      </c>
      <c r="H16" s="30">
        <v>0</v>
      </c>
      <c r="I16" s="79">
        <f>SUM(E16:H16)-SMALL(E16:H16,{1})</f>
        <v>433</v>
      </c>
      <c r="J16" s="41">
        <f>SUM(E16:G16)/9</f>
        <v>48.111111111111114</v>
      </c>
      <c r="K16" s="1"/>
    </row>
    <row r="17" spans="2:11" ht="34.5" customHeight="1">
      <c r="B17" s="102">
        <v>10</v>
      </c>
      <c r="C17" s="59" t="s">
        <v>34</v>
      </c>
      <c r="D17" s="110"/>
      <c r="E17" s="61">
        <v>0</v>
      </c>
      <c r="F17" s="30">
        <v>0</v>
      </c>
      <c r="G17" s="35">
        <v>0</v>
      </c>
      <c r="H17" s="30">
        <v>0</v>
      </c>
      <c r="I17" s="79">
        <f>SUM(E17:H17)-SMALL(E17:H17,{1})</f>
        <v>0</v>
      </c>
      <c r="J17" s="41">
        <f>SUM(E17:G17)/9</f>
        <v>0</v>
      </c>
      <c r="K17" s="1"/>
    </row>
    <row r="18" spans="2:11" ht="34.5" customHeight="1" thickBot="1">
      <c r="B18" s="32">
        <v>11</v>
      </c>
      <c r="C18" s="60" t="s">
        <v>11</v>
      </c>
      <c r="D18" s="56"/>
      <c r="E18" s="106">
        <v>0</v>
      </c>
      <c r="F18" s="115">
        <v>0</v>
      </c>
      <c r="G18" s="36">
        <v>0</v>
      </c>
      <c r="H18" s="67">
        <v>0</v>
      </c>
      <c r="I18" s="80">
        <f>SUM(E18:H18)-SMALL(E18:H18,{1})</f>
        <v>0</v>
      </c>
      <c r="J18" s="42">
        <f>SUM(E18:G18)/9</f>
        <v>0</v>
      </c>
      <c r="K18" s="1"/>
    </row>
    <row r="19" spans="2:11" ht="34.5" customHeight="1">
      <c r="B19" s="6"/>
      <c r="C19" s="8"/>
      <c r="D19" s="50"/>
      <c r="E19" s="4"/>
      <c r="F19" s="4"/>
      <c r="G19" s="4"/>
      <c r="H19" s="4"/>
      <c r="I19" s="4"/>
      <c r="J19" s="51"/>
      <c r="K19" s="1"/>
    </row>
    <row r="20" spans="2:11" ht="34.5" customHeight="1">
      <c r="B20" s="6"/>
      <c r="C20" s="8"/>
      <c r="D20" s="4"/>
      <c r="E20" s="4"/>
      <c r="F20" s="4"/>
      <c r="G20" s="4"/>
      <c r="H20" s="4"/>
      <c r="I20" s="4"/>
      <c r="J20" s="51"/>
      <c r="K20" s="1"/>
    </row>
    <row r="21" spans="2:10" ht="34.5" customHeight="1">
      <c r="B21" s="6"/>
      <c r="C21" s="8"/>
      <c r="D21" s="10"/>
      <c r="E21" s="4"/>
      <c r="F21" s="4"/>
      <c r="G21" s="4"/>
      <c r="H21" s="4"/>
      <c r="I21" s="4"/>
      <c r="J21" s="5"/>
    </row>
    <row r="22" spans="2:10" ht="34.5" customHeight="1">
      <c r="B22" s="6"/>
      <c r="C22" s="8"/>
      <c r="D22" s="9"/>
      <c r="E22" s="9"/>
      <c r="F22" s="7"/>
      <c r="G22" s="4"/>
      <c r="H22" s="4"/>
      <c r="I22" s="4"/>
      <c r="J22" s="5"/>
    </row>
    <row r="23" spans="2:10" ht="34.5" customHeight="1">
      <c r="B23" s="6"/>
      <c r="C23" s="8"/>
      <c r="D23" s="4"/>
      <c r="E23" s="4"/>
      <c r="F23" s="7"/>
      <c r="G23" s="4"/>
      <c r="H23" s="4"/>
      <c r="I23" s="4"/>
      <c r="J23" s="5"/>
    </row>
    <row r="24" spans="2:10" ht="34.5" customHeight="1">
      <c r="B24" s="6"/>
      <c r="C24" s="8"/>
      <c r="D24" s="10"/>
      <c r="E24" s="4"/>
      <c r="F24" s="4"/>
      <c r="G24" s="4"/>
      <c r="H24" s="4"/>
      <c r="I24" s="4"/>
      <c r="J24" s="5"/>
    </row>
    <row r="25" spans="2:10" ht="34.5" customHeight="1">
      <c r="B25" s="6"/>
      <c r="C25" s="8"/>
      <c r="D25" s="10"/>
      <c r="E25" s="4"/>
      <c r="F25" s="4"/>
      <c r="G25" s="4"/>
      <c r="H25" s="4"/>
      <c r="I25" s="4"/>
      <c r="J25" s="5"/>
    </row>
    <row r="26" spans="2:10" ht="12.75">
      <c r="B26" s="2"/>
      <c r="C26" s="2"/>
      <c r="D26" s="2"/>
      <c r="E26" s="2"/>
      <c r="F26" s="2"/>
      <c r="G26" s="2"/>
      <c r="H26" s="2"/>
      <c r="I26" s="2"/>
      <c r="J26" s="2"/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K26"/>
  <sheetViews>
    <sheetView zoomScalePageLayoutView="0" workbookViewId="0" topLeftCell="A4">
      <selection activeCell="L11" sqref="L11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8" width="14.28125" style="0" customWidth="1"/>
    <col min="9" max="9" width="11.421875" style="0" customWidth="1"/>
    <col min="10" max="10" width="15.140625" style="0" customWidth="1"/>
  </cols>
  <sheetData>
    <row r="4" spans="2:10" ht="31.5">
      <c r="B4" s="2"/>
      <c r="C4" s="119" t="s">
        <v>18</v>
      </c>
      <c r="D4" s="120"/>
      <c r="E4" s="120"/>
      <c r="F4" s="120"/>
      <c r="G4" s="120"/>
      <c r="H4" s="120"/>
      <c r="I4" s="120"/>
      <c r="J4" s="120"/>
    </row>
    <row r="5" spans="2:10" ht="21" thickBot="1">
      <c r="B5" s="2"/>
      <c r="C5" s="2"/>
      <c r="D5" s="2"/>
      <c r="E5" s="2"/>
      <c r="F5" s="3"/>
      <c r="G5" s="3"/>
      <c r="H5" s="3"/>
      <c r="I5" s="2"/>
      <c r="J5" s="2"/>
    </row>
    <row r="6" spans="2:11" ht="48" customHeight="1">
      <c r="B6" s="18"/>
      <c r="C6" s="16" t="s">
        <v>0</v>
      </c>
      <c r="D6" s="13"/>
      <c r="E6" s="73" t="s">
        <v>1</v>
      </c>
      <c r="F6" s="74" t="s">
        <v>2</v>
      </c>
      <c r="G6" s="74" t="s">
        <v>3</v>
      </c>
      <c r="H6" s="75" t="s">
        <v>14</v>
      </c>
      <c r="I6" s="68" t="s">
        <v>16</v>
      </c>
      <c r="J6" s="20" t="s">
        <v>12</v>
      </c>
      <c r="K6" s="1"/>
    </row>
    <row r="7" spans="2:11" ht="32.25" customHeight="1" thickBot="1">
      <c r="B7" s="19"/>
      <c r="C7" s="17"/>
      <c r="D7" s="15"/>
      <c r="E7" s="12">
        <v>42654</v>
      </c>
      <c r="F7" s="14">
        <v>42661</v>
      </c>
      <c r="G7" s="12">
        <v>42668</v>
      </c>
      <c r="H7" s="12">
        <v>42675</v>
      </c>
      <c r="I7" s="21"/>
      <c r="J7" s="21"/>
      <c r="K7" s="1"/>
    </row>
    <row r="8" spans="2:11" ht="34.5" customHeight="1">
      <c r="B8" s="23">
        <v>1</v>
      </c>
      <c r="C8" s="105" t="s">
        <v>4</v>
      </c>
      <c r="D8" s="52"/>
      <c r="E8" s="69">
        <v>466</v>
      </c>
      <c r="F8" s="72">
        <v>489</v>
      </c>
      <c r="G8" s="71">
        <v>464</v>
      </c>
      <c r="H8" s="72">
        <v>0</v>
      </c>
      <c r="I8" s="78">
        <f>SUM(E8:H8)-SMALL(E8:H8,{1})</f>
        <v>1419</v>
      </c>
      <c r="J8" s="40">
        <f aca="true" t="shared" si="0" ref="J8:J18">SUM(E8:G8)/9</f>
        <v>157.66666666666666</v>
      </c>
      <c r="K8" s="1"/>
    </row>
    <row r="9" spans="2:11" ht="34.5" customHeight="1">
      <c r="B9" s="24">
        <v>2</v>
      </c>
      <c r="C9" s="25" t="s">
        <v>34</v>
      </c>
      <c r="D9" s="53"/>
      <c r="E9" s="61">
        <v>463</v>
      </c>
      <c r="F9" s="30">
        <v>431</v>
      </c>
      <c r="G9" s="35">
        <v>516</v>
      </c>
      <c r="H9" s="30">
        <v>0</v>
      </c>
      <c r="I9" s="79">
        <f>SUM(E9:H9)-SMALL(E9:H9,{1})</f>
        <v>1410</v>
      </c>
      <c r="J9" s="41">
        <f t="shared" si="0"/>
        <v>156.66666666666666</v>
      </c>
      <c r="K9" s="1"/>
    </row>
    <row r="10" spans="2:11" ht="34.5" customHeight="1">
      <c r="B10" s="24">
        <v>3</v>
      </c>
      <c r="C10" s="25" t="s">
        <v>17</v>
      </c>
      <c r="D10" s="53"/>
      <c r="E10" s="61">
        <v>454</v>
      </c>
      <c r="F10" s="30">
        <v>469</v>
      </c>
      <c r="G10" s="66">
        <v>469</v>
      </c>
      <c r="H10" s="28">
        <v>0</v>
      </c>
      <c r="I10" s="79">
        <f>SUM(E10:H10)-SMALL(E10:H10,{1})</f>
        <v>1392</v>
      </c>
      <c r="J10" s="41">
        <f t="shared" si="0"/>
        <v>154.66666666666666</v>
      </c>
      <c r="K10" s="1"/>
    </row>
    <row r="11" spans="2:11" ht="34.5" customHeight="1">
      <c r="B11" s="24">
        <v>4</v>
      </c>
      <c r="C11" s="58" t="s">
        <v>27</v>
      </c>
      <c r="D11" s="53"/>
      <c r="E11" s="61">
        <v>471</v>
      </c>
      <c r="F11" s="28">
        <v>499</v>
      </c>
      <c r="G11" s="35">
        <v>411</v>
      </c>
      <c r="H11" s="30">
        <v>0</v>
      </c>
      <c r="I11" s="79">
        <f>SUM(E11:H11)-SMALL(E11:H11,{1})</f>
        <v>1381</v>
      </c>
      <c r="J11" s="41">
        <f t="shared" si="0"/>
        <v>153.44444444444446</v>
      </c>
      <c r="K11" s="1"/>
    </row>
    <row r="12" spans="2:11" ht="34.5" customHeight="1">
      <c r="B12" s="24">
        <v>5</v>
      </c>
      <c r="C12" s="59" t="s">
        <v>5</v>
      </c>
      <c r="D12" s="110"/>
      <c r="E12" s="61">
        <v>431</v>
      </c>
      <c r="F12" s="114">
        <v>435</v>
      </c>
      <c r="G12" s="35">
        <v>463</v>
      </c>
      <c r="H12" s="30">
        <v>0</v>
      </c>
      <c r="I12" s="79">
        <f>SUM(E12:H12)-SMALL(E12:H12,{1})</f>
        <v>1329</v>
      </c>
      <c r="J12" s="41">
        <f t="shared" si="0"/>
        <v>147.66666666666666</v>
      </c>
      <c r="K12" s="1"/>
    </row>
    <row r="13" spans="2:11" ht="34.5" customHeight="1">
      <c r="B13" s="24">
        <v>6</v>
      </c>
      <c r="C13" s="109" t="s">
        <v>22</v>
      </c>
      <c r="D13" s="53"/>
      <c r="E13" s="61">
        <v>455</v>
      </c>
      <c r="F13" s="30">
        <v>438</v>
      </c>
      <c r="G13" s="35">
        <v>414</v>
      </c>
      <c r="H13" s="30">
        <v>0</v>
      </c>
      <c r="I13" s="79">
        <f>SUM(E13:H13)-SMALL(E13:H13,{1})</f>
        <v>1307</v>
      </c>
      <c r="J13" s="41">
        <f t="shared" si="0"/>
        <v>145.22222222222223</v>
      </c>
      <c r="K13" s="1"/>
    </row>
    <row r="14" spans="2:11" ht="34.5" customHeight="1">
      <c r="B14" s="24">
        <v>7</v>
      </c>
      <c r="C14" s="59" t="s">
        <v>10</v>
      </c>
      <c r="D14" s="55"/>
      <c r="E14" s="61">
        <v>418</v>
      </c>
      <c r="F14" s="64">
        <v>469</v>
      </c>
      <c r="G14" s="35">
        <v>370</v>
      </c>
      <c r="H14" s="30">
        <v>0</v>
      </c>
      <c r="I14" s="79">
        <f>SUM(E14:H14)-SMALL(E14:H14,{1})</f>
        <v>1257</v>
      </c>
      <c r="J14" s="41">
        <f t="shared" si="0"/>
        <v>139.66666666666666</v>
      </c>
      <c r="K14" s="1"/>
    </row>
    <row r="15" spans="2:11" ht="34.5" customHeight="1">
      <c r="B15" s="24">
        <v>8</v>
      </c>
      <c r="C15" s="59" t="s">
        <v>11</v>
      </c>
      <c r="D15" s="55"/>
      <c r="E15" s="61">
        <v>378</v>
      </c>
      <c r="F15" s="30">
        <v>376</v>
      </c>
      <c r="G15" s="35">
        <v>499</v>
      </c>
      <c r="H15" s="30">
        <v>0</v>
      </c>
      <c r="I15" s="79">
        <f>SUM(E15:H15)-SMALL(E15:H15,{1})</f>
        <v>1253</v>
      </c>
      <c r="J15" s="41">
        <f t="shared" si="0"/>
        <v>139.22222222222223</v>
      </c>
      <c r="K15" s="1"/>
    </row>
    <row r="16" spans="2:11" ht="34.5" customHeight="1">
      <c r="B16" s="24">
        <v>9</v>
      </c>
      <c r="C16" s="25" t="s">
        <v>33</v>
      </c>
      <c r="D16" s="55"/>
      <c r="E16" s="61">
        <v>446</v>
      </c>
      <c r="F16" s="30">
        <v>386</v>
      </c>
      <c r="G16" s="35">
        <v>417</v>
      </c>
      <c r="H16" s="30">
        <v>0</v>
      </c>
      <c r="I16" s="79">
        <f>SUM(E16:H16)-SMALL(E16:H16,{1})</f>
        <v>1249</v>
      </c>
      <c r="J16" s="41">
        <f t="shared" si="0"/>
        <v>138.77777777777777</v>
      </c>
      <c r="K16" s="1"/>
    </row>
    <row r="17" spans="2:11" ht="34.5" customHeight="1">
      <c r="B17" s="102">
        <v>10</v>
      </c>
      <c r="C17" s="59" t="s">
        <v>6</v>
      </c>
      <c r="D17" s="54"/>
      <c r="E17" s="111">
        <v>357</v>
      </c>
      <c r="F17" s="112">
        <v>435</v>
      </c>
      <c r="G17" s="104">
        <v>423</v>
      </c>
      <c r="H17" s="103">
        <v>0</v>
      </c>
      <c r="I17" s="79">
        <f>SUM(E17:H17)-SMALL(E17:H17,{1})</f>
        <v>1215</v>
      </c>
      <c r="J17" s="41">
        <f t="shared" si="0"/>
        <v>135</v>
      </c>
      <c r="K17" s="1"/>
    </row>
    <row r="18" spans="2:11" ht="34.5" customHeight="1" thickBot="1">
      <c r="B18" s="32">
        <v>11</v>
      </c>
      <c r="C18" s="60" t="s">
        <v>25</v>
      </c>
      <c r="D18" s="56"/>
      <c r="E18" s="106">
        <v>325</v>
      </c>
      <c r="F18" s="113">
        <v>321</v>
      </c>
      <c r="G18" s="36">
        <v>320</v>
      </c>
      <c r="H18" s="67">
        <v>0</v>
      </c>
      <c r="I18" s="80">
        <f>SUM(E18:H18)-SMALL(E18:H18,{1})</f>
        <v>966</v>
      </c>
      <c r="J18" s="42">
        <f t="shared" si="0"/>
        <v>107.33333333333333</v>
      </c>
      <c r="K18" s="1"/>
    </row>
    <row r="19" spans="2:11" ht="34.5" customHeight="1">
      <c r="B19" s="6"/>
      <c r="C19" s="8"/>
      <c r="D19" s="50"/>
      <c r="E19" s="4"/>
      <c r="F19" s="4"/>
      <c r="G19" s="4"/>
      <c r="H19" s="4"/>
      <c r="I19" s="4"/>
      <c r="J19" s="51"/>
      <c r="K19" s="1"/>
    </row>
    <row r="20" spans="2:11" ht="34.5" customHeight="1">
      <c r="B20" s="6"/>
      <c r="C20" s="8"/>
      <c r="D20" s="4"/>
      <c r="E20" s="4"/>
      <c r="F20" s="4"/>
      <c r="G20" s="4"/>
      <c r="H20" s="4"/>
      <c r="I20" s="4"/>
      <c r="J20" s="51"/>
      <c r="K20" s="1"/>
    </row>
    <row r="21" spans="2:10" ht="34.5" customHeight="1">
      <c r="B21" s="6"/>
      <c r="C21" s="8"/>
      <c r="D21" s="10"/>
      <c r="E21" s="4"/>
      <c r="F21" s="4"/>
      <c r="G21" s="4"/>
      <c r="H21" s="4"/>
      <c r="I21" s="4"/>
      <c r="J21" s="5"/>
    </row>
    <row r="22" spans="2:10" ht="34.5" customHeight="1">
      <c r="B22" s="6"/>
      <c r="C22" s="8"/>
      <c r="D22" s="9"/>
      <c r="E22" s="9"/>
      <c r="F22" s="7"/>
      <c r="G22" s="4"/>
      <c r="H22" s="4"/>
      <c r="I22" s="4"/>
      <c r="J22" s="5"/>
    </row>
    <row r="23" spans="2:10" ht="34.5" customHeight="1">
      <c r="B23" s="6"/>
      <c r="C23" s="8"/>
      <c r="D23" s="4"/>
      <c r="E23" s="4"/>
      <c r="F23" s="7"/>
      <c r="G23" s="4"/>
      <c r="H23" s="4"/>
      <c r="I23" s="4"/>
      <c r="J23" s="5"/>
    </row>
    <row r="24" spans="2:10" ht="34.5" customHeight="1">
      <c r="B24" s="6"/>
      <c r="C24" s="8"/>
      <c r="D24" s="10"/>
      <c r="E24" s="4"/>
      <c r="F24" s="4"/>
      <c r="G24" s="4"/>
      <c r="H24" s="4"/>
      <c r="I24" s="4"/>
      <c r="J24" s="5"/>
    </row>
    <row r="25" spans="2:10" ht="34.5" customHeight="1">
      <c r="B25" s="6"/>
      <c r="C25" s="8"/>
      <c r="D25" s="10"/>
      <c r="E25" s="4"/>
      <c r="F25" s="4"/>
      <c r="G25" s="4"/>
      <c r="H25" s="4"/>
      <c r="I25" s="4"/>
      <c r="J25" s="5"/>
    </row>
    <row r="26" spans="2:10" ht="12.75">
      <c r="B26" s="2"/>
      <c r="C26" s="2"/>
      <c r="D26" s="2"/>
      <c r="E26" s="2"/>
      <c r="F26" s="2"/>
      <c r="G26" s="2"/>
      <c r="H26" s="2"/>
      <c r="I26" s="2"/>
      <c r="J26" s="2"/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K25"/>
  <sheetViews>
    <sheetView zoomScalePageLayoutView="0" workbookViewId="0" topLeftCell="A6">
      <selection activeCell="L12" sqref="L12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8" width="14.28125" style="0" customWidth="1"/>
    <col min="9" max="9" width="17.57421875" style="0" customWidth="1"/>
    <col min="10" max="10" width="15.140625" style="0" customWidth="1"/>
  </cols>
  <sheetData>
    <row r="4" spans="2:10" ht="31.5">
      <c r="B4" s="2"/>
      <c r="C4" s="119" t="s">
        <v>21</v>
      </c>
      <c r="D4" s="120"/>
      <c r="E4" s="120"/>
      <c r="F4" s="120"/>
      <c r="G4" s="120"/>
      <c r="H4" s="120"/>
      <c r="I4" s="120"/>
      <c r="J4" s="120"/>
    </row>
    <row r="5" spans="2:10" ht="21" thickBot="1">
      <c r="B5" s="2"/>
      <c r="C5" s="2"/>
      <c r="D5" s="2"/>
      <c r="E5" s="2"/>
      <c r="F5" s="3"/>
      <c r="G5" s="3"/>
      <c r="H5" s="3"/>
      <c r="I5" s="2"/>
      <c r="J5" s="2"/>
    </row>
    <row r="6" spans="2:11" ht="48" customHeight="1">
      <c r="B6" s="18"/>
      <c r="C6" s="16" t="s">
        <v>0</v>
      </c>
      <c r="D6" s="13"/>
      <c r="E6" s="11" t="s">
        <v>1</v>
      </c>
      <c r="F6" s="13" t="s">
        <v>2</v>
      </c>
      <c r="G6" s="11" t="s">
        <v>3</v>
      </c>
      <c r="H6" s="11" t="s">
        <v>14</v>
      </c>
      <c r="I6" s="22" t="s">
        <v>16</v>
      </c>
      <c r="J6" s="20" t="s">
        <v>12</v>
      </c>
      <c r="K6" s="1"/>
    </row>
    <row r="7" spans="2:11" ht="32.25" customHeight="1" thickBot="1">
      <c r="B7" s="19"/>
      <c r="C7" s="17"/>
      <c r="D7" s="15"/>
      <c r="E7" s="12">
        <v>42654</v>
      </c>
      <c r="F7" s="14">
        <v>42661</v>
      </c>
      <c r="G7" s="12">
        <v>42668</v>
      </c>
      <c r="H7" s="12">
        <v>42675</v>
      </c>
      <c r="I7" s="90"/>
      <c r="J7" s="21"/>
      <c r="K7" s="1"/>
    </row>
    <row r="8" spans="2:11" ht="34.5" customHeight="1">
      <c r="B8" s="84">
        <v>1</v>
      </c>
      <c r="C8" s="81" t="s">
        <v>29</v>
      </c>
      <c r="D8" s="33"/>
      <c r="E8" s="26">
        <v>581</v>
      </c>
      <c r="F8" s="33">
        <v>611</v>
      </c>
      <c r="G8" s="26">
        <v>531</v>
      </c>
      <c r="H8" s="26">
        <v>627</v>
      </c>
      <c r="I8" s="101">
        <f>SUM(E8:H8)-SMALL(E8:H8,{1})</f>
        <v>1819</v>
      </c>
      <c r="J8" s="43">
        <f aca="true" t="shared" si="0" ref="J8:J14">SUM(E8:G8)/9</f>
        <v>191.44444444444446</v>
      </c>
      <c r="K8" s="1"/>
    </row>
    <row r="9" spans="2:11" ht="34.5" customHeight="1">
      <c r="B9" s="85">
        <v>2</v>
      </c>
      <c r="C9" s="82" t="s">
        <v>24</v>
      </c>
      <c r="D9" s="35"/>
      <c r="E9" s="30">
        <v>603</v>
      </c>
      <c r="F9" s="66">
        <v>531</v>
      </c>
      <c r="G9" s="30">
        <v>544</v>
      </c>
      <c r="H9" s="30">
        <v>580</v>
      </c>
      <c r="I9" s="38">
        <f>SUM(E9:H9)-SMALL(E9:H9,{1})</f>
        <v>1727</v>
      </c>
      <c r="J9" s="44">
        <f t="shared" si="0"/>
        <v>186.44444444444446</v>
      </c>
      <c r="K9" s="1"/>
    </row>
    <row r="10" spans="2:11" ht="34.5" customHeight="1">
      <c r="B10" s="85">
        <v>3</v>
      </c>
      <c r="C10" s="82" t="s">
        <v>28</v>
      </c>
      <c r="D10" s="35"/>
      <c r="E10" s="37">
        <v>568</v>
      </c>
      <c r="F10" s="66">
        <v>577</v>
      </c>
      <c r="G10" s="30">
        <v>541</v>
      </c>
      <c r="H10" s="30">
        <v>0</v>
      </c>
      <c r="I10" s="38">
        <f>SUM(E10:H10)-SMALL(E10:H10,{1})</f>
        <v>1686</v>
      </c>
      <c r="J10" s="44">
        <f t="shared" si="0"/>
        <v>187.33333333333334</v>
      </c>
      <c r="K10" s="1"/>
    </row>
    <row r="11" spans="2:11" ht="34.5" customHeight="1">
      <c r="B11" s="85">
        <v>4</v>
      </c>
      <c r="C11" s="82" t="s">
        <v>9</v>
      </c>
      <c r="D11" s="35"/>
      <c r="E11" s="27">
        <v>585</v>
      </c>
      <c r="F11" s="98">
        <v>529</v>
      </c>
      <c r="G11" s="30">
        <v>557</v>
      </c>
      <c r="H11" s="30">
        <v>0</v>
      </c>
      <c r="I11" s="38">
        <f>SUM(E11:H11)-SMALL(E11:H11,{1})</f>
        <v>1671</v>
      </c>
      <c r="J11" s="44">
        <f t="shared" si="0"/>
        <v>185.66666666666666</v>
      </c>
      <c r="K11" s="1"/>
    </row>
    <row r="12" spans="2:11" ht="34.5" customHeight="1">
      <c r="B12" s="85">
        <v>5</v>
      </c>
      <c r="C12" s="82" t="s">
        <v>7</v>
      </c>
      <c r="D12" s="34"/>
      <c r="E12" s="27">
        <v>501</v>
      </c>
      <c r="F12" s="98">
        <v>537</v>
      </c>
      <c r="G12" s="30">
        <v>592</v>
      </c>
      <c r="H12" s="30">
        <v>0</v>
      </c>
      <c r="I12" s="38">
        <f>SUM(E12:H12)-SMALL(E12:H12,{1})</f>
        <v>1630</v>
      </c>
      <c r="J12" s="44">
        <f t="shared" si="0"/>
        <v>181.11111111111111</v>
      </c>
      <c r="K12" s="1"/>
    </row>
    <row r="13" spans="2:11" ht="34.5" customHeight="1">
      <c r="B13" s="85">
        <v>6</v>
      </c>
      <c r="C13" s="82" t="s">
        <v>13</v>
      </c>
      <c r="D13" s="35"/>
      <c r="E13" s="27">
        <v>559</v>
      </c>
      <c r="F13" s="98">
        <v>523</v>
      </c>
      <c r="G13" s="30">
        <v>481</v>
      </c>
      <c r="H13" s="30">
        <v>536</v>
      </c>
      <c r="I13" s="38">
        <f>SUM(E13:H13)-SMALL(E13:H13,{1})</f>
        <v>1618</v>
      </c>
      <c r="J13" s="44">
        <f t="shared" si="0"/>
        <v>173.66666666666666</v>
      </c>
      <c r="K13" s="1"/>
    </row>
    <row r="14" spans="2:11" ht="34.5" customHeight="1">
      <c r="B14" s="85">
        <v>7</v>
      </c>
      <c r="C14" s="82" t="s">
        <v>8</v>
      </c>
      <c r="D14" s="35"/>
      <c r="E14" s="29">
        <v>586</v>
      </c>
      <c r="F14" s="99">
        <v>494</v>
      </c>
      <c r="G14" s="30">
        <v>489</v>
      </c>
      <c r="H14" s="30">
        <v>518</v>
      </c>
      <c r="I14" s="38">
        <f>SUM(E14:H14)-SMALL(E14:H14,{1})</f>
        <v>1598</v>
      </c>
      <c r="J14" s="44">
        <f t="shared" si="0"/>
        <v>174.33333333333334</v>
      </c>
      <c r="K14" s="1"/>
    </row>
    <row r="15" spans="2:11" ht="34.5" customHeight="1">
      <c r="B15" s="85">
        <v>8</v>
      </c>
      <c r="C15" s="82" t="s">
        <v>30</v>
      </c>
      <c r="D15" s="35"/>
      <c r="E15" s="27">
        <v>517</v>
      </c>
      <c r="F15" s="98">
        <v>518</v>
      </c>
      <c r="G15" s="30">
        <v>524</v>
      </c>
      <c r="H15" s="30">
        <v>0</v>
      </c>
      <c r="I15" s="38">
        <f>SUM(E15:H15)-SMALL(E15:H15,{1})</f>
        <v>1559</v>
      </c>
      <c r="J15" s="44">
        <v>172.3</v>
      </c>
      <c r="K15" s="1"/>
    </row>
    <row r="16" spans="2:11" ht="34.5" customHeight="1">
      <c r="B16" s="85">
        <v>9</v>
      </c>
      <c r="C16" s="82" t="s">
        <v>15</v>
      </c>
      <c r="D16" s="34"/>
      <c r="E16" s="27">
        <v>493</v>
      </c>
      <c r="F16" s="98">
        <v>536</v>
      </c>
      <c r="G16" s="27">
        <v>529</v>
      </c>
      <c r="H16" s="27">
        <v>0</v>
      </c>
      <c r="I16" s="38">
        <f>SUM(E16:H16)-SMALL(E16:H16,{1})</f>
        <v>1558</v>
      </c>
      <c r="J16" s="44">
        <f>SUM(E16:G16)/9</f>
        <v>173.11111111111111</v>
      </c>
      <c r="K16" s="1"/>
    </row>
    <row r="17" spans="2:11" ht="34.5" customHeight="1">
      <c r="B17" s="85">
        <v>10</v>
      </c>
      <c r="C17" s="82" t="s">
        <v>32</v>
      </c>
      <c r="D17" s="34"/>
      <c r="E17" s="30">
        <v>456</v>
      </c>
      <c r="F17" s="35">
        <v>492</v>
      </c>
      <c r="G17" s="30">
        <v>506</v>
      </c>
      <c r="H17" s="30">
        <v>0</v>
      </c>
      <c r="I17" s="38">
        <f>SUM(E17:H17)-SMALL(E17:H17,{1})</f>
        <v>1454</v>
      </c>
      <c r="J17" s="44">
        <f>SUM(E17:G17)/9</f>
        <v>161.55555555555554</v>
      </c>
      <c r="K17" s="1"/>
    </row>
    <row r="18" spans="2:11" ht="34.5" customHeight="1">
      <c r="B18" s="94">
        <v>11</v>
      </c>
      <c r="C18" s="83" t="s">
        <v>23</v>
      </c>
      <c r="D18" s="35"/>
      <c r="E18" s="95">
        <v>524</v>
      </c>
      <c r="F18" s="100">
        <v>422</v>
      </c>
      <c r="G18" s="30">
        <v>483</v>
      </c>
      <c r="H18" s="30">
        <v>0</v>
      </c>
      <c r="I18" s="96">
        <f>SUM(E18:H18)-SMALL(E18:H18,{1})</f>
        <v>1429</v>
      </c>
      <c r="J18" s="97">
        <f>SUM(E18:G18)/9</f>
        <v>158.77777777777777</v>
      </c>
      <c r="K18" s="1"/>
    </row>
    <row r="19" spans="2:11" ht="34.5" customHeight="1">
      <c r="B19" s="85">
        <v>12</v>
      </c>
      <c r="C19" s="83" t="s">
        <v>31</v>
      </c>
      <c r="D19" s="61"/>
      <c r="E19" s="27">
        <v>488</v>
      </c>
      <c r="F19" s="98">
        <v>456</v>
      </c>
      <c r="G19" s="30">
        <v>437</v>
      </c>
      <c r="H19" s="30">
        <v>0</v>
      </c>
      <c r="I19" s="38">
        <f>SUM(E19:H19)-SMALL(E19:H19,{1})</f>
        <v>1381</v>
      </c>
      <c r="J19" s="44">
        <f>SUM(E19:G19)/9</f>
        <v>153.44444444444446</v>
      </c>
      <c r="K19" s="1"/>
    </row>
    <row r="20" spans="2:10" ht="34.5" customHeight="1" thickBot="1">
      <c r="B20" s="87">
        <v>13</v>
      </c>
      <c r="C20" s="86" t="s">
        <v>20</v>
      </c>
      <c r="D20" s="107"/>
      <c r="E20" s="108">
        <v>0</v>
      </c>
      <c r="F20" s="91">
        <v>0</v>
      </c>
      <c r="G20" s="67">
        <v>0</v>
      </c>
      <c r="H20" s="67">
        <v>0</v>
      </c>
      <c r="I20" s="92">
        <f>SUM(E20:H20)-SMALL(E20:H20,{1})</f>
        <v>0</v>
      </c>
      <c r="J20" s="93">
        <f>SUM(E20:G20)/9</f>
        <v>0</v>
      </c>
    </row>
    <row r="21" spans="2:10" ht="34.5" customHeight="1">
      <c r="B21" s="6"/>
      <c r="C21" s="8"/>
      <c r="D21" s="9"/>
      <c r="E21" s="9"/>
      <c r="F21" s="7"/>
      <c r="G21" s="4"/>
      <c r="H21" s="4"/>
      <c r="I21" s="4"/>
      <c r="J21" s="5"/>
    </row>
    <row r="22" spans="2:10" ht="34.5" customHeight="1">
      <c r="B22" s="6"/>
      <c r="C22" s="8"/>
      <c r="D22" s="4"/>
      <c r="E22" s="4"/>
      <c r="F22" s="7"/>
      <c r="G22" s="4"/>
      <c r="H22" s="4"/>
      <c r="I22" s="4"/>
      <c r="J22" s="5"/>
    </row>
    <row r="23" spans="2:10" ht="34.5" customHeight="1">
      <c r="B23" s="6"/>
      <c r="C23" s="8"/>
      <c r="D23" s="10"/>
      <c r="E23" s="4"/>
      <c r="F23" s="4"/>
      <c r="G23" s="4"/>
      <c r="H23" s="4"/>
      <c r="I23" s="4"/>
      <c r="J23" s="5"/>
    </row>
    <row r="24" spans="2:10" ht="34.5" customHeight="1">
      <c r="B24" s="6"/>
      <c r="C24" s="8"/>
      <c r="D24" s="10"/>
      <c r="E24" s="4"/>
      <c r="F24" s="4"/>
      <c r="G24" s="4"/>
      <c r="H24" s="4"/>
      <c r="I24" s="4"/>
      <c r="J24" s="5"/>
    </row>
    <row r="25" spans="2:10" ht="12.75">
      <c r="B25" s="2"/>
      <c r="C25" s="2"/>
      <c r="D25" s="2"/>
      <c r="E25" s="2"/>
      <c r="F25" s="2"/>
      <c r="G25" s="2"/>
      <c r="H25" s="2"/>
      <c r="I25" s="2"/>
      <c r="J25" s="2"/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K25"/>
  <sheetViews>
    <sheetView zoomScalePageLayoutView="0" workbookViewId="0" topLeftCell="A4">
      <selection activeCell="L12" sqref="L12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8" width="14.28125" style="0" customWidth="1"/>
    <col min="9" max="9" width="11.421875" style="0" customWidth="1"/>
    <col min="10" max="10" width="15.140625" style="0" customWidth="1"/>
  </cols>
  <sheetData>
    <row r="4" spans="2:10" ht="31.5">
      <c r="B4" s="2"/>
      <c r="C4" s="119" t="s">
        <v>18</v>
      </c>
      <c r="D4" s="120"/>
      <c r="E4" s="120"/>
      <c r="F4" s="120"/>
      <c r="G4" s="120"/>
      <c r="H4" s="120"/>
      <c r="I4" s="120"/>
      <c r="J4" s="120"/>
    </row>
    <row r="5" spans="2:10" ht="21" thickBot="1">
      <c r="B5" s="2"/>
      <c r="C5" s="2"/>
      <c r="D5" s="2"/>
      <c r="E5" s="2"/>
      <c r="F5" s="3"/>
      <c r="G5" s="3"/>
      <c r="H5" s="3"/>
      <c r="I5" s="2"/>
      <c r="J5" s="2"/>
    </row>
    <row r="6" spans="2:11" ht="48" customHeight="1">
      <c r="B6" s="18"/>
      <c r="C6" s="16" t="s">
        <v>0</v>
      </c>
      <c r="D6" s="13"/>
      <c r="E6" s="73" t="s">
        <v>1</v>
      </c>
      <c r="F6" s="74" t="s">
        <v>2</v>
      </c>
      <c r="G6" s="74" t="s">
        <v>3</v>
      </c>
      <c r="H6" s="75" t="s">
        <v>14</v>
      </c>
      <c r="I6" s="68" t="s">
        <v>16</v>
      </c>
      <c r="J6" s="20" t="s">
        <v>12</v>
      </c>
      <c r="K6" s="1"/>
    </row>
    <row r="7" spans="2:11" ht="32.25" customHeight="1" thickBot="1">
      <c r="B7" s="19"/>
      <c r="C7" s="17"/>
      <c r="D7" s="15"/>
      <c r="E7" s="76">
        <v>42527</v>
      </c>
      <c r="F7" s="77">
        <v>42626</v>
      </c>
      <c r="G7" s="77">
        <v>42633</v>
      </c>
      <c r="H7" s="88">
        <v>42640</v>
      </c>
      <c r="I7" s="21"/>
      <c r="J7" s="21"/>
      <c r="K7" s="1"/>
    </row>
    <row r="8" spans="2:11" ht="34.5" customHeight="1">
      <c r="B8" s="23">
        <v>1</v>
      </c>
      <c r="C8" s="57" t="s">
        <v>27</v>
      </c>
      <c r="D8" s="52"/>
      <c r="E8" s="69">
        <v>466</v>
      </c>
      <c r="F8" s="70">
        <v>511</v>
      </c>
      <c r="G8" s="71">
        <v>572</v>
      </c>
      <c r="H8" s="72">
        <v>0</v>
      </c>
      <c r="I8" s="78">
        <f>SUM(E8:H8)-SMALL(E8:H8,{1})</f>
        <v>1549</v>
      </c>
      <c r="J8" s="40">
        <f>SUM(E8:G8)/9</f>
        <v>172.11111111111111</v>
      </c>
      <c r="K8" s="1"/>
    </row>
    <row r="9" spans="2:11" ht="34.5" customHeight="1">
      <c r="B9" s="24">
        <v>2</v>
      </c>
      <c r="C9" s="25" t="s">
        <v>5</v>
      </c>
      <c r="D9" s="53"/>
      <c r="E9" s="61">
        <v>497</v>
      </c>
      <c r="F9" s="30">
        <v>430</v>
      </c>
      <c r="G9" s="35">
        <v>462</v>
      </c>
      <c r="H9" s="30">
        <v>0</v>
      </c>
      <c r="I9" s="79">
        <f>SUM(E9:H9)-SMALL(E9:H9,{1})</f>
        <v>1389</v>
      </c>
      <c r="J9" s="41">
        <f aca="true" t="shared" si="0" ref="J9:J17">SUM(E9:G9)/9</f>
        <v>154.33333333333334</v>
      </c>
      <c r="K9" s="1"/>
    </row>
    <row r="10" spans="2:11" ht="34.5" customHeight="1">
      <c r="B10" s="24">
        <v>3</v>
      </c>
      <c r="C10" s="58" t="s">
        <v>22</v>
      </c>
      <c r="D10" s="53"/>
      <c r="E10" s="61">
        <v>440</v>
      </c>
      <c r="F10" s="30">
        <v>521</v>
      </c>
      <c r="G10" s="35">
        <v>374</v>
      </c>
      <c r="H10" s="30">
        <v>0</v>
      </c>
      <c r="I10" s="79">
        <f>SUM(E10:H10)-SMALL(E10:H10,{1})</f>
        <v>1335</v>
      </c>
      <c r="J10" s="41">
        <f t="shared" si="0"/>
        <v>148.33333333333334</v>
      </c>
      <c r="K10" s="1"/>
    </row>
    <row r="11" spans="2:11" ht="34.5" customHeight="1">
      <c r="B11" s="24">
        <v>4</v>
      </c>
      <c r="C11" s="25" t="s">
        <v>17</v>
      </c>
      <c r="D11" s="53"/>
      <c r="E11" s="61">
        <v>438</v>
      </c>
      <c r="F11" s="30">
        <v>485</v>
      </c>
      <c r="G11" s="66">
        <v>407</v>
      </c>
      <c r="H11" s="28">
        <v>0</v>
      </c>
      <c r="I11" s="79">
        <f>SUM(E11:H11)-SMALL(E11:H11,{1})</f>
        <v>1330</v>
      </c>
      <c r="J11" s="41">
        <f t="shared" si="0"/>
        <v>147.77777777777777</v>
      </c>
      <c r="K11" s="1"/>
    </row>
    <row r="12" spans="2:11" ht="34.5" customHeight="1">
      <c r="B12" s="24">
        <v>5</v>
      </c>
      <c r="C12" s="59" t="s">
        <v>25</v>
      </c>
      <c r="D12" s="54"/>
      <c r="E12" s="61">
        <v>374</v>
      </c>
      <c r="F12" s="63">
        <v>396</v>
      </c>
      <c r="G12" s="35">
        <v>384</v>
      </c>
      <c r="H12" s="30">
        <v>0</v>
      </c>
      <c r="I12" s="79">
        <f>SUM(E12:H12)-SMALL(E12:H12,{1})</f>
        <v>1154</v>
      </c>
      <c r="J12" s="41">
        <f t="shared" si="0"/>
        <v>128.22222222222223</v>
      </c>
      <c r="K12" s="1"/>
    </row>
    <row r="13" spans="2:11" ht="34.5" customHeight="1">
      <c r="B13" s="24">
        <v>6</v>
      </c>
      <c r="C13" s="59" t="s">
        <v>10</v>
      </c>
      <c r="D13" s="55"/>
      <c r="E13" s="61">
        <v>390</v>
      </c>
      <c r="F13" s="64">
        <v>462</v>
      </c>
      <c r="G13" s="35">
        <v>0</v>
      </c>
      <c r="H13" s="30">
        <v>0</v>
      </c>
      <c r="I13" s="79">
        <f>SUM(E13:H13)-SMALL(E13:H13,{1})</f>
        <v>852</v>
      </c>
      <c r="J13" s="41">
        <f t="shared" si="0"/>
        <v>94.66666666666667</v>
      </c>
      <c r="K13" s="1"/>
    </row>
    <row r="14" spans="2:11" ht="34.5" customHeight="1">
      <c r="B14" s="24">
        <v>7</v>
      </c>
      <c r="C14" s="59" t="s">
        <v>11</v>
      </c>
      <c r="D14" s="55"/>
      <c r="E14" s="61">
        <v>440</v>
      </c>
      <c r="F14" s="30">
        <v>442</v>
      </c>
      <c r="G14" s="35">
        <v>0</v>
      </c>
      <c r="H14" s="30">
        <v>0</v>
      </c>
      <c r="I14" s="79">
        <f>SUM(E14:H14)-SMALL(E14:H14,{1})</f>
        <v>882</v>
      </c>
      <c r="J14" s="41">
        <f t="shared" si="0"/>
        <v>98</v>
      </c>
      <c r="K14" s="1"/>
    </row>
    <row r="15" spans="2:11" ht="34.5" customHeight="1">
      <c r="B15" s="24">
        <v>8</v>
      </c>
      <c r="C15" s="59" t="s">
        <v>26</v>
      </c>
      <c r="D15" s="55"/>
      <c r="E15" s="61">
        <v>0</v>
      </c>
      <c r="F15" s="30">
        <v>343</v>
      </c>
      <c r="G15" s="35">
        <v>0</v>
      </c>
      <c r="H15" s="30">
        <v>0</v>
      </c>
      <c r="I15" s="79">
        <f>SUM(E15:H15)-SMALL(E15:H15,{1})</f>
        <v>343</v>
      </c>
      <c r="J15" s="41">
        <f t="shared" si="0"/>
        <v>38.111111111111114</v>
      </c>
      <c r="K15" s="1"/>
    </row>
    <row r="16" spans="2:11" ht="34.5" customHeight="1">
      <c r="B16" s="24">
        <v>9</v>
      </c>
      <c r="C16" s="25" t="s">
        <v>4</v>
      </c>
      <c r="D16" s="53"/>
      <c r="E16" s="61">
        <v>0</v>
      </c>
      <c r="F16" s="30">
        <v>0</v>
      </c>
      <c r="G16" s="35">
        <v>0</v>
      </c>
      <c r="H16" s="30">
        <v>0</v>
      </c>
      <c r="I16" s="79">
        <f>SUM(E16:H16)-SMALL(E16:H16,{1})</f>
        <v>0</v>
      </c>
      <c r="J16" s="41">
        <f t="shared" si="0"/>
        <v>0</v>
      </c>
      <c r="K16" s="1"/>
    </row>
    <row r="17" spans="2:11" ht="34.5" customHeight="1" thickBot="1">
      <c r="B17" s="32">
        <v>10</v>
      </c>
      <c r="C17" s="60" t="s">
        <v>6</v>
      </c>
      <c r="D17" s="56"/>
      <c r="E17" s="62">
        <v>0</v>
      </c>
      <c r="F17" s="65">
        <v>0</v>
      </c>
      <c r="G17" s="36">
        <v>0</v>
      </c>
      <c r="H17" s="67">
        <v>0</v>
      </c>
      <c r="I17" s="80">
        <f>SUM(E17:H17)-SMALL(E17:H17,{1})</f>
        <v>0</v>
      </c>
      <c r="J17" s="42">
        <f t="shared" si="0"/>
        <v>0</v>
      </c>
      <c r="K17" s="1"/>
    </row>
    <row r="18" spans="2:11" ht="34.5" customHeight="1">
      <c r="B18" s="6"/>
      <c r="C18" s="8"/>
      <c r="D18" s="50"/>
      <c r="E18" s="4"/>
      <c r="F18" s="4"/>
      <c r="G18" s="4"/>
      <c r="H18" s="4"/>
      <c r="I18" s="4"/>
      <c r="J18" s="51"/>
      <c r="K18" s="1"/>
    </row>
    <row r="19" spans="2:11" ht="34.5" customHeight="1">
      <c r="B19" s="6"/>
      <c r="C19" s="8"/>
      <c r="D19" s="4"/>
      <c r="E19" s="4"/>
      <c r="F19" s="4"/>
      <c r="G19" s="4"/>
      <c r="H19" s="4"/>
      <c r="I19" s="4"/>
      <c r="J19" s="51"/>
      <c r="K19" s="1"/>
    </row>
    <row r="20" spans="2:10" ht="34.5" customHeight="1">
      <c r="B20" s="6"/>
      <c r="C20" s="8"/>
      <c r="D20" s="10"/>
      <c r="E20" s="4"/>
      <c r="F20" s="4"/>
      <c r="G20" s="4"/>
      <c r="H20" s="4"/>
      <c r="I20" s="4"/>
      <c r="J20" s="5"/>
    </row>
    <row r="21" spans="2:10" ht="34.5" customHeight="1">
      <c r="B21" s="6"/>
      <c r="C21" s="8"/>
      <c r="D21" s="9"/>
      <c r="E21" s="9"/>
      <c r="F21" s="7"/>
      <c r="G21" s="4"/>
      <c r="H21" s="4"/>
      <c r="I21" s="4"/>
      <c r="J21" s="5"/>
    </row>
    <row r="22" spans="2:10" ht="34.5" customHeight="1">
      <c r="B22" s="6"/>
      <c r="C22" s="8"/>
      <c r="D22" s="4"/>
      <c r="E22" s="4"/>
      <c r="F22" s="7"/>
      <c r="G22" s="4"/>
      <c r="H22" s="4"/>
      <c r="I22" s="4"/>
      <c r="J22" s="5"/>
    </row>
    <row r="23" spans="2:10" ht="34.5" customHeight="1">
      <c r="B23" s="6"/>
      <c r="C23" s="8"/>
      <c r="D23" s="10"/>
      <c r="E23" s="4"/>
      <c r="F23" s="4"/>
      <c r="G23" s="4"/>
      <c r="H23" s="4"/>
      <c r="I23" s="4"/>
      <c r="J23" s="5"/>
    </row>
    <row r="24" spans="2:10" ht="34.5" customHeight="1">
      <c r="B24" s="6"/>
      <c r="C24" s="8"/>
      <c r="D24" s="10"/>
      <c r="E24" s="4"/>
      <c r="F24" s="4"/>
      <c r="G24" s="4"/>
      <c r="H24" s="4"/>
      <c r="I24" s="4"/>
      <c r="J24" s="5"/>
    </row>
    <row r="25" spans="2:10" ht="12.75">
      <c r="B25" s="2"/>
      <c r="C25" s="2"/>
      <c r="D25" s="2"/>
      <c r="E25" s="2"/>
      <c r="F25" s="2"/>
      <c r="G25" s="2"/>
      <c r="H25" s="2"/>
      <c r="I25" s="2"/>
      <c r="J25" s="2"/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K25"/>
  <sheetViews>
    <sheetView zoomScalePageLayoutView="0" workbookViewId="0" topLeftCell="A4">
      <selection activeCell="L9" sqref="L9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8" width="14.28125" style="0" customWidth="1"/>
    <col min="9" max="9" width="17.57421875" style="0" customWidth="1"/>
    <col min="10" max="10" width="15.140625" style="0" customWidth="1"/>
  </cols>
  <sheetData>
    <row r="4" spans="2:10" ht="31.5">
      <c r="B4" s="2"/>
      <c r="C4" s="119" t="s">
        <v>21</v>
      </c>
      <c r="D4" s="120"/>
      <c r="E4" s="120"/>
      <c r="F4" s="120"/>
      <c r="G4" s="120"/>
      <c r="H4" s="120"/>
      <c r="I4" s="120"/>
      <c r="J4" s="120"/>
    </row>
    <row r="5" spans="2:10" ht="21" thickBot="1">
      <c r="B5" s="2"/>
      <c r="C5" s="2"/>
      <c r="D5" s="2"/>
      <c r="E5" s="2"/>
      <c r="F5" s="3"/>
      <c r="G5" s="3"/>
      <c r="H5" s="3"/>
      <c r="I5" s="2"/>
      <c r="J5" s="2"/>
    </row>
    <row r="6" spans="2:11" ht="48" customHeight="1">
      <c r="B6" s="18"/>
      <c r="C6" s="16" t="s">
        <v>0</v>
      </c>
      <c r="D6" s="13"/>
      <c r="E6" s="11" t="s">
        <v>1</v>
      </c>
      <c r="F6" s="13" t="s">
        <v>2</v>
      </c>
      <c r="G6" s="11" t="s">
        <v>3</v>
      </c>
      <c r="H6" s="11" t="s">
        <v>14</v>
      </c>
      <c r="I6" s="22" t="s">
        <v>16</v>
      </c>
      <c r="J6" s="20" t="s">
        <v>12</v>
      </c>
      <c r="K6" s="1"/>
    </row>
    <row r="7" spans="2:11" ht="32.25" customHeight="1" thickBot="1">
      <c r="B7" s="19"/>
      <c r="C7" s="17"/>
      <c r="D7" s="15"/>
      <c r="E7" s="12">
        <v>42527</v>
      </c>
      <c r="F7" s="14">
        <v>42626</v>
      </c>
      <c r="G7" s="12">
        <v>42633</v>
      </c>
      <c r="H7" s="12">
        <v>42640</v>
      </c>
      <c r="I7" s="90"/>
      <c r="J7" s="21"/>
      <c r="K7" s="1"/>
    </row>
    <row r="8" spans="2:11" ht="34.5" customHeight="1">
      <c r="B8" s="84">
        <v>1</v>
      </c>
      <c r="C8" s="81" t="s">
        <v>29</v>
      </c>
      <c r="D8" s="33"/>
      <c r="E8" s="26">
        <v>577</v>
      </c>
      <c r="F8" s="26">
        <v>567</v>
      </c>
      <c r="G8" s="26">
        <v>613</v>
      </c>
      <c r="H8" s="46">
        <v>0</v>
      </c>
      <c r="I8" s="89">
        <f>SUM(E8:H8)-SMALL(E8:H8,{1})</f>
        <v>1757</v>
      </c>
      <c r="J8" s="43">
        <f aca="true" t="shared" si="0" ref="J8:J13">SUM(E8:G8)/9</f>
        <v>195.22222222222223</v>
      </c>
      <c r="K8" s="1"/>
    </row>
    <row r="9" spans="2:11" ht="34.5" customHeight="1">
      <c r="B9" s="85">
        <v>2</v>
      </c>
      <c r="C9" s="82" t="s">
        <v>15</v>
      </c>
      <c r="D9" s="34"/>
      <c r="E9" s="27">
        <v>605</v>
      </c>
      <c r="F9" s="27">
        <v>601</v>
      </c>
      <c r="G9" s="27">
        <v>534</v>
      </c>
      <c r="H9" s="47">
        <v>536</v>
      </c>
      <c r="I9" s="38">
        <f>SUM(E9:H9)-SMALL(E9:H9,{1})</f>
        <v>1742</v>
      </c>
      <c r="J9" s="44">
        <f t="shared" si="0"/>
        <v>193.33333333333334</v>
      </c>
      <c r="K9" s="1"/>
    </row>
    <row r="10" spans="2:11" ht="34.5" customHeight="1">
      <c r="B10" s="85">
        <v>3</v>
      </c>
      <c r="C10" s="82" t="s">
        <v>13</v>
      </c>
      <c r="D10" s="35"/>
      <c r="E10" s="27">
        <v>525</v>
      </c>
      <c r="F10" s="27">
        <v>552</v>
      </c>
      <c r="G10" s="27">
        <v>581</v>
      </c>
      <c r="H10" s="47">
        <v>517</v>
      </c>
      <c r="I10" s="38">
        <f>SUM(E10:H10)-SMALL(E10:H10,{1})</f>
        <v>1658</v>
      </c>
      <c r="J10" s="44">
        <f t="shared" si="0"/>
        <v>184.22222222222223</v>
      </c>
      <c r="K10" s="1"/>
    </row>
    <row r="11" spans="2:11" ht="34.5" customHeight="1">
      <c r="B11" s="85">
        <v>4</v>
      </c>
      <c r="C11" s="82" t="s">
        <v>7</v>
      </c>
      <c r="D11" s="34"/>
      <c r="E11" s="27">
        <v>546</v>
      </c>
      <c r="F11" s="27">
        <v>605</v>
      </c>
      <c r="G11" s="27">
        <v>493</v>
      </c>
      <c r="H11" s="47">
        <v>0</v>
      </c>
      <c r="I11" s="38">
        <f>SUM(E11:H11)-SMALL(E11:H11,{1})</f>
        <v>1644</v>
      </c>
      <c r="J11" s="44">
        <f t="shared" si="0"/>
        <v>182.66666666666666</v>
      </c>
      <c r="K11" s="1"/>
    </row>
    <row r="12" spans="2:11" ht="34.5" customHeight="1">
      <c r="B12" s="85">
        <v>5</v>
      </c>
      <c r="C12" s="82" t="s">
        <v>24</v>
      </c>
      <c r="D12" s="35"/>
      <c r="E12" s="30">
        <v>571</v>
      </c>
      <c r="F12" s="28">
        <v>507</v>
      </c>
      <c r="G12" s="30">
        <v>554</v>
      </c>
      <c r="H12" s="48">
        <v>0</v>
      </c>
      <c r="I12" s="38">
        <f>SUM(E12:H12)-SMALL(E12:H12,{1})</f>
        <v>1632</v>
      </c>
      <c r="J12" s="44">
        <f t="shared" si="0"/>
        <v>181.33333333333334</v>
      </c>
      <c r="K12" s="1"/>
    </row>
    <row r="13" spans="2:11" ht="34.5" customHeight="1">
      <c r="B13" s="85">
        <v>6</v>
      </c>
      <c r="C13" s="82" t="s">
        <v>8</v>
      </c>
      <c r="D13" s="35"/>
      <c r="E13" s="29">
        <v>550</v>
      </c>
      <c r="F13" s="29">
        <v>523</v>
      </c>
      <c r="G13" s="27">
        <v>537</v>
      </c>
      <c r="H13" s="47">
        <v>465</v>
      </c>
      <c r="I13" s="38">
        <f>SUM(E13:H13)-SMALL(E13:H13,{1})</f>
        <v>1610</v>
      </c>
      <c r="J13" s="44">
        <f t="shared" si="0"/>
        <v>178.88888888888889</v>
      </c>
      <c r="K13" s="1"/>
    </row>
    <row r="14" spans="2:11" ht="34.5" customHeight="1">
      <c r="B14" s="85">
        <v>7</v>
      </c>
      <c r="C14" s="82" t="s">
        <v>30</v>
      </c>
      <c r="D14" s="35"/>
      <c r="E14" s="27">
        <v>451</v>
      </c>
      <c r="F14" s="27">
        <v>539</v>
      </c>
      <c r="G14" s="27">
        <v>524</v>
      </c>
      <c r="H14" s="47">
        <v>488</v>
      </c>
      <c r="I14" s="38">
        <f>SUM(E14:H14)-SMALL(E14:H14,{1})</f>
        <v>1551</v>
      </c>
      <c r="J14" s="44">
        <v>172.3</v>
      </c>
      <c r="K14" s="1"/>
    </row>
    <row r="15" spans="2:11" ht="34.5" customHeight="1">
      <c r="B15" s="85">
        <v>8</v>
      </c>
      <c r="C15" s="82" t="s">
        <v>28</v>
      </c>
      <c r="D15" s="35"/>
      <c r="E15" s="37">
        <v>496</v>
      </c>
      <c r="F15" s="28">
        <v>551</v>
      </c>
      <c r="G15" s="30">
        <v>456</v>
      </c>
      <c r="H15" s="48">
        <v>0</v>
      </c>
      <c r="I15" s="38">
        <f>SUM(E15:H15)-SMALL(E15:H15,{1})</f>
        <v>1503</v>
      </c>
      <c r="J15" s="44">
        <f>SUM(E15:G15)/9</f>
        <v>167</v>
      </c>
      <c r="K15" s="1"/>
    </row>
    <row r="16" spans="2:11" ht="34.5" customHeight="1">
      <c r="B16" s="85">
        <v>9</v>
      </c>
      <c r="C16" s="82" t="s">
        <v>23</v>
      </c>
      <c r="D16" s="34"/>
      <c r="E16" s="30">
        <v>460</v>
      </c>
      <c r="F16" s="30">
        <v>521</v>
      </c>
      <c r="G16" s="30">
        <v>498</v>
      </c>
      <c r="H16" s="48">
        <v>0</v>
      </c>
      <c r="I16" s="38">
        <f>SUM(E16:H16)-SMALL(E16:H16,{1})</f>
        <v>1479</v>
      </c>
      <c r="J16" s="44">
        <f>SUM(E16:G16)/9</f>
        <v>164.33333333333334</v>
      </c>
      <c r="K16" s="1"/>
    </row>
    <row r="17" spans="2:11" ht="34.5" customHeight="1">
      <c r="B17" s="85">
        <v>10</v>
      </c>
      <c r="C17" s="82" t="s">
        <v>20</v>
      </c>
      <c r="D17" s="34"/>
      <c r="E17" s="30">
        <v>405</v>
      </c>
      <c r="F17" s="30">
        <v>489</v>
      </c>
      <c r="G17" s="30">
        <v>456</v>
      </c>
      <c r="H17" s="48">
        <v>0</v>
      </c>
      <c r="I17" s="38">
        <f>SUM(E17:H17)-SMALL(E17:H17,{1})</f>
        <v>1350</v>
      </c>
      <c r="J17" s="44">
        <f>SUM(E17:G17)/9</f>
        <v>150</v>
      </c>
      <c r="K17" s="1"/>
    </row>
    <row r="18" spans="2:11" ht="34.5" customHeight="1">
      <c r="B18" s="85">
        <v>11</v>
      </c>
      <c r="C18" s="83" t="s">
        <v>9</v>
      </c>
      <c r="D18" s="35"/>
      <c r="E18" s="27">
        <v>0</v>
      </c>
      <c r="F18" s="27">
        <v>0</v>
      </c>
      <c r="G18" s="27">
        <v>0</v>
      </c>
      <c r="H18" s="47">
        <v>0</v>
      </c>
      <c r="I18" s="38">
        <f>SUM(E18:H18)-SMALL(E18:H18,{1})</f>
        <v>0</v>
      </c>
      <c r="J18" s="44">
        <f>SUM(E18:G18)/9</f>
        <v>0</v>
      </c>
      <c r="K18" s="1"/>
    </row>
    <row r="19" spans="2:11" ht="34.5" customHeight="1" thickBot="1">
      <c r="B19" s="87">
        <v>12</v>
      </c>
      <c r="C19" s="86" t="s">
        <v>19</v>
      </c>
      <c r="D19" s="36"/>
      <c r="E19" s="31">
        <v>0</v>
      </c>
      <c r="F19" s="31">
        <v>0</v>
      </c>
      <c r="G19" s="31">
        <v>0</v>
      </c>
      <c r="H19" s="49">
        <v>0</v>
      </c>
      <c r="I19" s="39">
        <f>SUM(E19:H19)-SMALL(E19:H19,{1})</f>
        <v>0</v>
      </c>
      <c r="J19" s="45">
        <f>SUM(E19:G19)/9</f>
        <v>0</v>
      </c>
      <c r="K19" s="1"/>
    </row>
    <row r="20" spans="2:10" ht="34.5" customHeight="1">
      <c r="B20" s="6"/>
      <c r="C20" s="8"/>
      <c r="D20" s="10"/>
      <c r="E20" s="4"/>
      <c r="F20" s="4"/>
      <c r="G20" s="4"/>
      <c r="H20" s="4"/>
      <c r="I20" s="4"/>
      <c r="J20" s="5"/>
    </row>
    <row r="21" spans="2:10" ht="34.5" customHeight="1">
      <c r="B21" s="6"/>
      <c r="C21" s="8"/>
      <c r="D21" s="9"/>
      <c r="E21" s="9"/>
      <c r="F21" s="7"/>
      <c r="G21" s="4"/>
      <c r="H21" s="4"/>
      <c r="I21" s="4"/>
      <c r="J21" s="5"/>
    </row>
    <row r="22" spans="2:10" ht="34.5" customHeight="1">
      <c r="B22" s="6"/>
      <c r="C22" s="8"/>
      <c r="D22" s="4"/>
      <c r="E22" s="4"/>
      <c r="F22" s="7"/>
      <c r="G22" s="4"/>
      <c r="H22" s="4"/>
      <c r="I22" s="4"/>
      <c r="J22" s="5"/>
    </row>
    <row r="23" spans="2:10" ht="34.5" customHeight="1">
      <c r="B23" s="6"/>
      <c r="C23" s="8"/>
      <c r="D23" s="10"/>
      <c r="E23" s="4"/>
      <c r="F23" s="4"/>
      <c r="G23" s="4"/>
      <c r="H23" s="4"/>
      <c r="I23" s="4"/>
      <c r="J23" s="5"/>
    </row>
    <row r="24" spans="2:10" ht="34.5" customHeight="1">
      <c r="B24" s="6"/>
      <c r="C24" s="8"/>
      <c r="D24" s="10"/>
      <c r="E24" s="4"/>
      <c r="F24" s="4"/>
      <c r="G24" s="4"/>
      <c r="H24" s="4"/>
      <c r="I24" s="4"/>
      <c r="J24" s="5"/>
    </row>
    <row r="25" spans="2:10" ht="12.75">
      <c r="B25" s="2"/>
      <c r="C25" s="2"/>
      <c r="D25" s="2"/>
      <c r="E25" s="2"/>
      <c r="F25" s="2"/>
      <c r="G25" s="2"/>
      <c r="H25" s="2"/>
      <c r="I25" s="2"/>
      <c r="J25" s="2"/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Лига любителей</dc:title>
  <dc:subject/>
  <dc:creator>Юдина С.В.</dc:creator>
  <cp:keywords/>
  <dc:description/>
  <cp:lastModifiedBy>User</cp:lastModifiedBy>
  <cp:lastPrinted>2016-05-16T15:18:59Z</cp:lastPrinted>
  <dcterms:created xsi:type="dcterms:W3CDTF">1996-10-08T23:32:33Z</dcterms:created>
  <dcterms:modified xsi:type="dcterms:W3CDTF">2016-12-07T16:02:45Z</dcterms:modified>
  <cp:category/>
  <cp:version/>
  <cp:contentType/>
  <cp:contentStatus/>
</cp:coreProperties>
</file>