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5506" windowWidth="11130" windowHeight="8610" activeTab="2"/>
  </bookViews>
  <sheets>
    <sheet name="Рейтинг" sheetId="1" r:id="rId1"/>
    <sheet name="по 4м" sheetId="2" r:id="rId2"/>
    <sheet name="ГФ-участники" sheetId="3" r:id="rId3"/>
  </sheets>
  <definedNames/>
  <calcPr fullCalcOnLoad="1"/>
</workbook>
</file>

<file path=xl/sharedStrings.xml><?xml version="1.0" encoding="utf-8"?>
<sst xmlns="http://schemas.openxmlformats.org/spreadsheetml/2006/main" count="203" uniqueCount="52">
  <si>
    <t>№ п/п</t>
  </si>
  <si>
    <t xml:space="preserve">Итого очков </t>
  </si>
  <si>
    <t>место</t>
  </si>
  <si>
    <t>очки</t>
  </si>
  <si>
    <t>Ефимкин И.</t>
  </si>
  <si>
    <t>Ефимкин В.</t>
  </si>
  <si>
    <t>Сиваков</t>
  </si>
  <si>
    <t>Савченко</t>
  </si>
  <si>
    <t>№ программы</t>
  </si>
  <si>
    <t>Фамилия Имя</t>
  </si>
  <si>
    <t>1 этап     08.04.2013            27 чел.</t>
  </si>
  <si>
    <t>№10 (BEC 2013)</t>
  </si>
  <si>
    <t>Рейтинг открытого коммерческого чемпионата Кемеровской области по боулингу 2013 г.</t>
  </si>
  <si>
    <t>Муравьев Ю.</t>
  </si>
  <si>
    <t>Красавин А</t>
  </si>
  <si>
    <t>Королев А</t>
  </si>
  <si>
    <t>Блашковский А</t>
  </si>
  <si>
    <t>Бражников В</t>
  </si>
  <si>
    <t>Маметьев А</t>
  </si>
  <si>
    <t>Долгушин А</t>
  </si>
  <si>
    <t>Боровиков С</t>
  </si>
  <si>
    <t>Сидоров О</t>
  </si>
  <si>
    <t>Журавлев В</t>
  </si>
  <si>
    <t>Данелия Ю</t>
  </si>
  <si>
    <t>Левченко В</t>
  </si>
  <si>
    <t>Муравьева Н</t>
  </si>
  <si>
    <t>Бабухин А</t>
  </si>
  <si>
    <t>Маслов А</t>
  </si>
  <si>
    <t>Галочкин А</t>
  </si>
  <si>
    <t>Егоров И</t>
  </si>
  <si>
    <t>Попов А</t>
  </si>
  <si>
    <t>Григорьева О</t>
  </si>
  <si>
    <t>Янин А</t>
  </si>
  <si>
    <t>2 этап     12.05.2013            26 чел.</t>
  </si>
  <si>
    <t>Поторочин В</t>
  </si>
  <si>
    <t>Поторочин Ф</t>
  </si>
  <si>
    <t>Щелгачев Е</t>
  </si>
  <si>
    <t>Симонова Т</t>
  </si>
  <si>
    <t>Лубенец А</t>
  </si>
  <si>
    <t>Васильев В</t>
  </si>
  <si>
    <t>Ванчугов М</t>
  </si>
  <si>
    <t>Неупокоев С</t>
  </si>
  <si>
    <t>Туболев Ю</t>
  </si>
  <si>
    <t>3 этап     15.09.2013            22 чел.</t>
  </si>
  <si>
    <t>Ефимкин С.</t>
  </si>
  <si>
    <t>4 этап     13.10.2013            22 чел.</t>
  </si>
  <si>
    <t>Савин Павел</t>
  </si>
  <si>
    <t>5 этап     16.11.2013            22 чел.</t>
  </si>
  <si>
    <t>Быстров Сё</t>
  </si>
  <si>
    <t>Бабухин В</t>
  </si>
  <si>
    <t>По 4м лучшим этапам</t>
  </si>
  <si>
    <t>Быстров С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</si>
</sst>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d\ mmm\ yy;@"/>
    <numFmt numFmtId="180" formatCode="d/m/yyyy;@"/>
    <numFmt numFmtId="181" formatCode="0.000000"/>
    <numFmt numFmtId="182" formatCode="0.00000"/>
    <numFmt numFmtId="183" formatCode="0.0000"/>
    <numFmt numFmtId="184" formatCode="0.0"/>
    <numFmt numFmtId="185" formatCode="_-* #,##0.0_р_._-;\-* #,##0.0_р_._-;_-* &quot;-&quot;??_р_._-;_-@_-"/>
    <numFmt numFmtId="186" formatCode="_-* #,##0_р_._-;\-* #,##0_р_._-;_-* &quot;-&quot;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b/>
      <sz val="28"/>
      <name val="Times New Roman"/>
      <family val="1"/>
    </font>
    <font>
      <sz val="28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8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 applyProtection="1">
      <alignment horizontal="center"/>
      <protection hidden="1"/>
    </xf>
    <xf numFmtId="0" fontId="24" fillId="2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1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1" fillId="0" borderId="10" xfId="0" applyFont="1" applyFill="1" applyBorder="1" applyAlignment="1" applyProtection="1">
      <alignment/>
      <protection hidden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19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1" fillId="23" borderId="12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31" fillId="23" borderId="10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25" borderId="13" xfId="0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/>
    </xf>
    <xf numFmtId="0" fontId="31" fillId="26" borderId="10" xfId="0" applyFont="1" applyFill="1" applyBorder="1" applyAlignment="1">
      <alignment/>
    </xf>
    <xf numFmtId="0" fontId="31" fillId="26" borderId="13" xfId="0" applyFont="1" applyFill="1" applyBorder="1" applyAlignment="1">
      <alignment horizontal="center"/>
    </xf>
    <xf numFmtId="0" fontId="22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4" fillId="19" borderId="14" xfId="0" applyFont="1" applyFill="1" applyBorder="1" applyAlignment="1">
      <alignment horizontal="center" wrapText="1"/>
    </xf>
    <xf numFmtId="0" fontId="24" fillId="19" borderId="12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1" fillId="23" borderId="14" xfId="0" applyFont="1" applyFill="1" applyBorder="1" applyAlignment="1">
      <alignment horizontal="center" wrapText="1"/>
    </xf>
    <xf numFmtId="0" fontId="31" fillId="23" borderId="12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4" fillId="22" borderId="15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1" fillId="22" borderId="15" xfId="0" applyFont="1" applyFill="1" applyBorder="1" applyAlignment="1">
      <alignment horizontal="center" vertical="center" wrapText="1"/>
    </xf>
    <xf numFmtId="0" fontId="31" fillId="22" borderId="13" xfId="0" applyFont="1" applyFill="1" applyBorder="1" applyAlignment="1">
      <alignment horizontal="center" vertical="center" wrapText="1"/>
    </xf>
    <xf numFmtId="0" fontId="31" fillId="22" borderId="15" xfId="0" applyFont="1" applyFill="1" applyBorder="1" applyAlignment="1">
      <alignment horizontal="center" vertical="center"/>
    </xf>
    <xf numFmtId="0" fontId="31" fillId="22" borderId="13" xfId="0" applyFont="1" applyFill="1" applyBorder="1" applyAlignment="1">
      <alignment horizontal="center" vertical="center"/>
    </xf>
    <xf numFmtId="0" fontId="26" fillId="27" borderId="10" xfId="0" applyFont="1" applyFill="1" applyBorder="1" applyAlignment="1" applyProtection="1">
      <alignment horizontal="center" vertical="center" wrapText="1"/>
      <protection hidden="1"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42"/>
  <sheetViews>
    <sheetView zoomScale="70" zoomScaleNormal="70" zoomScalePageLayoutView="0" workbookViewId="0" topLeftCell="A5">
      <selection activeCell="C18" sqref="C18"/>
    </sheetView>
  </sheetViews>
  <sheetFormatPr defaultColWidth="9.00390625" defaultRowHeight="12.75"/>
  <cols>
    <col min="1" max="1" width="7.875" style="0" customWidth="1"/>
    <col min="2" max="2" width="25.00390625" style="0" customWidth="1"/>
    <col min="3" max="3" width="11.375" style="0" customWidth="1"/>
    <col min="4" max="4" width="11.125" style="0" customWidth="1"/>
    <col min="5" max="5" width="9.75390625" style="0" customWidth="1"/>
    <col min="6" max="6" width="9.875" style="0" customWidth="1"/>
    <col min="7" max="7" width="9.75390625" style="0" customWidth="1"/>
    <col min="8" max="8" width="9.25390625" style="0" customWidth="1"/>
    <col min="9" max="9" width="9.00390625" style="0" customWidth="1"/>
    <col min="10" max="10" width="10.625" style="0" customWidth="1"/>
    <col min="11" max="11" width="9.375" style="0" customWidth="1"/>
    <col min="12" max="12" width="9.875" style="0" customWidth="1"/>
    <col min="13" max="13" width="2.375" style="0" hidden="1" customWidth="1"/>
    <col min="14" max="14" width="6.625" style="0" hidden="1" customWidth="1"/>
    <col min="15" max="15" width="6.75390625" style="0" hidden="1" customWidth="1"/>
    <col min="16" max="16" width="6.375" style="0" hidden="1" customWidth="1"/>
    <col min="17" max="17" width="6.75390625" style="0" hidden="1" customWidth="1"/>
    <col min="18" max="18" width="6.25390625" style="0" hidden="1" customWidth="1"/>
    <col min="19" max="19" width="7.125" style="0" hidden="1" customWidth="1"/>
    <col min="20" max="20" width="6.875" style="0" hidden="1" customWidth="1"/>
    <col min="21" max="21" width="6.75390625" style="0" hidden="1" customWidth="1"/>
    <col min="22" max="22" width="6.125" style="0" hidden="1" customWidth="1"/>
    <col min="23" max="23" width="6.75390625" style="0" hidden="1" customWidth="1"/>
    <col min="24" max="24" width="6.625" style="0" hidden="1" customWidth="1"/>
    <col min="25" max="25" width="6.75390625" style="0" hidden="1" customWidth="1"/>
    <col min="26" max="26" width="6.625" style="0" hidden="1" customWidth="1"/>
    <col min="27" max="27" width="6.75390625" style="0" hidden="1" customWidth="1"/>
    <col min="28" max="28" width="6.625" style="0" hidden="1" customWidth="1"/>
    <col min="29" max="29" width="6.75390625" style="0" hidden="1" customWidth="1"/>
    <col min="30" max="30" width="6.625" style="0" hidden="1" customWidth="1"/>
    <col min="31" max="31" width="12.125" style="0" customWidth="1"/>
    <col min="32" max="32" width="0.12890625" style="0" customWidth="1"/>
    <col min="33" max="33" width="8.75390625" style="0" hidden="1" customWidth="1"/>
    <col min="34" max="34" width="13.375" style="0" hidden="1" customWidth="1"/>
    <col min="37" max="37" width="15.75390625" style="0" bestFit="1" customWidth="1"/>
  </cols>
  <sheetData>
    <row r="1" spans="1:33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s="2" customFormat="1" ht="69" customHeight="1">
      <c r="A2" s="36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3" s="2" customFormat="1" ht="36.75" customHeight="1">
      <c r="A3" s="44" t="s">
        <v>8</v>
      </c>
      <c r="B3" s="48"/>
      <c r="C3" s="44" t="s">
        <v>11</v>
      </c>
      <c r="D3" s="44"/>
      <c r="E3" s="47"/>
      <c r="F3" s="47"/>
      <c r="G3" s="47"/>
      <c r="H3" s="47"/>
      <c r="I3" s="47"/>
      <c r="J3" s="47"/>
      <c r="K3" s="47"/>
      <c r="L3" s="47"/>
      <c r="M3" s="40"/>
      <c r="N3" s="41"/>
      <c r="O3" s="40"/>
      <c r="P3" s="41"/>
      <c r="Q3" s="40"/>
      <c r="R3" s="41"/>
      <c r="S3" s="40"/>
      <c r="T3" s="41"/>
      <c r="U3" s="40"/>
      <c r="V3" s="41"/>
      <c r="W3" s="40"/>
      <c r="X3" s="41"/>
      <c r="Y3" s="40"/>
      <c r="Z3" s="41"/>
      <c r="AA3" s="40"/>
      <c r="AB3" s="41"/>
      <c r="AC3" s="40"/>
      <c r="AD3" s="41"/>
      <c r="AE3" s="4"/>
      <c r="AF3" s="1"/>
      <c r="AG3" s="4"/>
    </row>
    <row r="4" spans="1:34" s="2" customFormat="1" ht="67.5" customHeight="1">
      <c r="A4" s="49" t="s">
        <v>0</v>
      </c>
      <c r="B4" s="51" t="s">
        <v>9</v>
      </c>
      <c r="C4" s="42" t="s">
        <v>10</v>
      </c>
      <c r="D4" s="43"/>
      <c r="E4" s="42" t="s">
        <v>33</v>
      </c>
      <c r="F4" s="43"/>
      <c r="G4" s="42" t="s">
        <v>43</v>
      </c>
      <c r="H4" s="43"/>
      <c r="I4" s="42" t="s">
        <v>45</v>
      </c>
      <c r="J4" s="43"/>
      <c r="K4" s="42" t="s">
        <v>47</v>
      </c>
      <c r="L4" s="43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9"/>
      <c r="AA4" s="38"/>
      <c r="AB4" s="39"/>
      <c r="AC4" s="38"/>
      <c r="AD4" s="39"/>
      <c r="AE4" s="56" t="s">
        <v>1</v>
      </c>
      <c r="AF4" s="1"/>
      <c r="AG4" s="45"/>
      <c r="AH4" s="19"/>
    </row>
    <row r="5" spans="1:34" s="2" customFormat="1" ht="19.5" customHeight="1">
      <c r="A5" s="50"/>
      <c r="B5" s="52"/>
      <c r="C5" s="17" t="s">
        <v>2</v>
      </c>
      <c r="D5" s="18" t="s">
        <v>3</v>
      </c>
      <c r="E5" s="17" t="s">
        <v>2</v>
      </c>
      <c r="F5" s="18" t="s">
        <v>3</v>
      </c>
      <c r="G5" s="17" t="s">
        <v>2</v>
      </c>
      <c r="H5" s="18" t="s">
        <v>3</v>
      </c>
      <c r="I5" s="17" t="s">
        <v>2</v>
      </c>
      <c r="J5" s="18" t="s">
        <v>3</v>
      </c>
      <c r="K5" s="17" t="s">
        <v>2</v>
      </c>
      <c r="L5" s="18" t="s">
        <v>3</v>
      </c>
      <c r="M5" s="8" t="s">
        <v>2</v>
      </c>
      <c r="N5" s="9" t="s">
        <v>3</v>
      </c>
      <c r="O5" s="8" t="s">
        <v>2</v>
      </c>
      <c r="P5" s="9" t="s">
        <v>3</v>
      </c>
      <c r="Q5" s="8" t="s">
        <v>2</v>
      </c>
      <c r="R5" s="9" t="s">
        <v>3</v>
      </c>
      <c r="S5" s="8" t="s">
        <v>2</v>
      </c>
      <c r="T5" s="9" t="s">
        <v>3</v>
      </c>
      <c r="U5" s="8" t="s">
        <v>2</v>
      </c>
      <c r="V5" s="9" t="s">
        <v>3</v>
      </c>
      <c r="W5" s="8" t="s">
        <v>2</v>
      </c>
      <c r="X5" s="9" t="s">
        <v>3</v>
      </c>
      <c r="Y5" s="8" t="s">
        <v>2</v>
      </c>
      <c r="Z5" s="9" t="s">
        <v>3</v>
      </c>
      <c r="AA5" s="8" t="s">
        <v>2</v>
      </c>
      <c r="AB5" s="9" t="s">
        <v>3</v>
      </c>
      <c r="AC5" s="8" t="s">
        <v>2</v>
      </c>
      <c r="AD5" s="9" t="s">
        <v>3</v>
      </c>
      <c r="AE5" s="57"/>
      <c r="AF5" s="1"/>
      <c r="AG5" s="46"/>
      <c r="AH5" s="6"/>
    </row>
    <row r="6" spans="1:34" s="2" customFormat="1" ht="26.25" customHeight="1">
      <c r="A6" s="22">
        <v>1</v>
      </c>
      <c r="B6" s="12" t="s">
        <v>16</v>
      </c>
      <c r="C6" s="16">
        <v>3</v>
      </c>
      <c r="D6" s="16">
        <v>11</v>
      </c>
      <c r="E6" s="26">
        <v>2</v>
      </c>
      <c r="F6" s="26">
        <v>13</v>
      </c>
      <c r="G6" s="16">
        <v>6</v>
      </c>
      <c r="H6" s="16">
        <v>7</v>
      </c>
      <c r="I6" s="26">
        <v>1</v>
      </c>
      <c r="J6" s="26">
        <v>15</v>
      </c>
      <c r="K6" s="16">
        <v>5</v>
      </c>
      <c r="L6" s="16">
        <v>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7">
        <f aca="true" t="shared" si="0" ref="AE6:AE42">V6+T6+R6+P6+N6+L6+J6+H6+F6+D6+X6+Z6+AB6+AD6</f>
        <v>54</v>
      </c>
      <c r="AF6" s="1"/>
      <c r="AG6" s="20"/>
      <c r="AH6" s="6"/>
    </row>
    <row r="7" spans="1:34" s="2" customFormat="1" ht="26.25" customHeight="1">
      <c r="A7" s="15">
        <v>2</v>
      </c>
      <c r="B7" s="11" t="s">
        <v>17</v>
      </c>
      <c r="C7" s="16">
        <v>4</v>
      </c>
      <c r="D7" s="16">
        <v>9</v>
      </c>
      <c r="E7" s="26">
        <v>13</v>
      </c>
      <c r="F7" s="26">
        <v>1</v>
      </c>
      <c r="G7" s="16">
        <v>1</v>
      </c>
      <c r="H7" s="16">
        <v>15</v>
      </c>
      <c r="I7" s="26">
        <v>4</v>
      </c>
      <c r="J7" s="26">
        <v>9</v>
      </c>
      <c r="K7" s="16">
        <v>6</v>
      </c>
      <c r="L7" s="16">
        <v>7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8">
        <f t="shared" si="0"/>
        <v>41</v>
      </c>
      <c r="AF7" s="1"/>
      <c r="AG7" s="7"/>
      <c r="AH7" s="53"/>
    </row>
    <row r="8" spans="1:34" s="2" customFormat="1" ht="25.5">
      <c r="A8" s="22">
        <v>3</v>
      </c>
      <c r="B8" s="10" t="s">
        <v>13</v>
      </c>
      <c r="C8" s="16">
        <v>7</v>
      </c>
      <c r="D8" s="16">
        <v>6</v>
      </c>
      <c r="E8" s="26">
        <v>5</v>
      </c>
      <c r="F8" s="26">
        <v>8</v>
      </c>
      <c r="G8" s="16">
        <v>4</v>
      </c>
      <c r="H8" s="16">
        <v>9</v>
      </c>
      <c r="I8" s="26">
        <v>5</v>
      </c>
      <c r="J8" s="26">
        <v>8</v>
      </c>
      <c r="K8" s="16">
        <v>0</v>
      </c>
      <c r="L8" s="16">
        <v>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8">
        <f t="shared" si="0"/>
        <v>31</v>
      </c>
      <c r="AF8" s="1"/>
      <c r="AG8" s="7"/>
      <c r="AH8" s="54"/>
    </row>
    <row r="9" spans="1:34" s="2" customFormat="1" ht="25.5">
      <c r="A9" s="15">
        <v>4</v>
      </c>
      <c r="B9" s="10" t="s">
        <v>14</v>
      </c>
      <c r="C9" s="16">
        <v>1</v>
      </c>
      <c r="D9" s="16">
        <v>15</v>
      </c>
      <c r="E9" s="26">
        <v>24</v>
      </c>
      <c r="F9" s="26">
        <v>1</v>
      </c>
      <c r="G9" s="16">
        <v>2</v>
      </c>
      <c r="H9" s="16">
        <v>13</v>
      </c>
      <c r="I9" s="26">
        <v>0</v>
      </c>
      <c r="J9" s="26">
        <v>0</v>
      </c>
      <c r="K9" s="16">
        <v>2</v>
      </c>
      <c r="L9" s="16">
        <v>13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8">
        <f t="shared" si="0"/>
        <v>42</v>
      </c>
      <c r="AF9" s="1"/>
      <c r="AG9" s="7"/>
      <c r="AH9" s="54"/>
    </row>
    <row r="10" spans="1:34" s="2" customFormat="1" ht="25.5">
      <c r="A10" s="22">
        <v>5</v>
      </c>
      <c r="B10" s="10" t="s">
        <v>15</v>
      </c>
      <c r="C10" s="16">
        <v>2</v>
      </c>
      <c r="D10" s="16">
        <v>13</v>
      </c>
      <c r="E10" s="26">
        <v>11</v>
      </c>
      <c r="F10" s="26">
        <v>2</v>
      </c>
      <c r="G10" s="16">
        <v>21</v>
      </c>
      <c r="H10" s="16">
        <v>1</v>
      </c>
      <c r="I10" s="26">
        <v>3</v>
      </c>
      <c r="J10" s="26">
        <v>11</v>
      </c>
      <c r="K10" s="16">
        <v>0</v>
      </c>
      <c r="L10" s="16"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28">
        <f t="shared" si="0"/>
        <v>27</v>
      </c>
      <c r="AF10" s="1"/>
      <c r="AG10" s="7"/>
      <c r="AH10" s="54"/>
    </row>
    <row r="11" spans="1:34" s="2" customFormat="1" ht="25.5">
      <c r="A11" s="15">
        <v>6</v>
      </c>
      <c r="B11" s="10" t="s">
        <v>34</v>
      </c>
      <c r="C11" s="16">
        <v>0</v>
      </c>
      <c r="D11" s="16">
        <v>0</v>
      </c>
      <c r="E11" s="26">
        <v>1</v>
      </c>
      <c r="F11" s="26">
        <v>15</v>
      </c>
      <c r="G11" s="16">
        <v>5</v>
      </c>
      <c r="H11" s="16">
        <v>8</v>
      </c>
      <c r="I11" s="26">
        <v>0</v>
      </c>
      <c r="J11" s="26">
        <v>0</v>
      </c>
      <c r="K11" s="16">
        <v>1</v>
      </c>
      <c r="L11" s="16">
        <v>15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28">
        <f t="shared" si="0"/>
        <v>38</v>
      </c>
      <c r="AF11" s="1"/>
      <c r="AG11" s="7"/>
      <c r="AH11" s="53"/>
    </row>
    <row r="12" spans="1:34" s="2" customFormat="1" ht="25.5">
      <c r="A12" s="22">
        <v>7</v>
      </c>
      <c r="B12" s="10" t="s">
        <v>28</v>
      </c>
      <c r="C12" s="16">
        <v>22</v>
      </c>
      <c r="D12" s="16">
        <v>1</v>
      </c>
      <c r="E12" s="26">
        <v>4</v>
      </c>
      <c r="F12" s="26">
        <v>9</v>
      </c>
      <c r="G12" s="16">
        <v>8</v>
      </c>
      <c r="H12" s="16">
        <v>5</v>
      </c>
      <c r="I12" s="26">
        <v>6</v>
      </c>
      <c r="J12" s="26">
        <v>7</v>
      </c>
      <c r="K12" s="16">
        <v>4</v>
      </c>
      <c r="L12" s="16">
        <v>9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8">
        <f t="shared" si="0"/>
        <v>31</v>
      </c>
      <c r="AF12" s="1"/>
      <c r="AG12" s="7"/>
      <c r="AH12" s="54"/>
    </row>
    <row r="13" spans="1:34" s="2" customFormat="1" ht="25.5">
      <c r="A13" s="15">
        <v>8</v>
      </c>
      <c r="B13" s="10" t="s">
        <v>19</v>
      </c>
      <c r="C13" s="16">
        <v>6</v>
      </c>
      <c r="D13" s="16">
        <v>7</v>
      </c>
      <c r="E13" s="26">
        <v>15</v>
      </c>
      <c r="F13" s="26">
        <v>1</v>
      </c>
      <c r="G13" s="16">
        <v>11</v>
      </c>
      <c r="H13" s="16">
        <v>2</v>
      </c>
      <c r="I13" s="26">
        <v>8</v>
      </c>
      <c r="J13" s="26">
        <v>5</v>
      </c>
      <c r="K13" s="16">
        <v>9</v>
      </c>
      <c r="L13" s="16">
        <v>4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28">
        <f t="shared" si="0"/>
        <v>19</v>
      </c>
      <c r="AF13" s="1"/>
      <c r="AG13" s="7"/>
      <c r="AH13" s="54"/>
    </row>
    <row r="14" spans="1:34" s="2" customFormat="1" ht="25.5">
      <c r="A14" s="22">
        <v>9</v>
      </c>
      <c r="B14" s="10" t="s">
        <v>46</v>
      </c>
      <c r="C14" s="16">
        <v>0</v>
      </c>
      <c r="D14" s="16">
        <v>0</v>
      </c>
      <c r="E14" s="26">
        <v>0</v>
      </c>
      <c r="F14" s="26">
        <v>0</v>
      </c>
      <c r="G14" s="16">
        <v>0</v>
      </c>
      <c r="H14" s="16">
        <v>0</v>
      </c>
      <c r="I14" s="26">
        <v>2</v>
      </c>
      <c r="J14" s="26">
        <v>13</v>
      </c>
      <c r="K14" s="16">
        <v>0</v>
      </c>
      <c r="L14" s="16"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28">
        <f t="shared" si="0"/>
        <v>13</v>
      </c>
      <c r="AF14" s="1"/>
      <c r="AG14" s="7"/>
      <c r="AH14" s="54"/>
    </row>
    <row r="15" spans="1:34" s="2" customFormat="1" ht="25.5">
      <c r="A15" s="15">
        <v>10</v>
      </c>
      <c r="B15" s="10" t="s">
        <v>41</v>
      </c>
      <c r="C15" s="16">
        <v>9</v>
      </c>
      <c r="D15" s="16">
        <v>4</v>
      </c>
      <c r="E15" s="26">
        <v>6</v>
      </c>
      <c r="F15" s="26">
        <v>7</v>
      </c>
      <c r="G15" s="16">
        <v>14</v>
      </c>
      <c r="H15" s="16">
        <v>1</v>
      </c>
      <c r="I15" s="26">
        <v>0</v>
      </c>
      <c r="J15" s="26">
        <v>0</v>
      </c>
      <c r="K15" s="16">
        <v>11</v>
      </c>
      <c r="L15" s="16">
        <v>2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8">
        <f t="shared" si="0"/>
        <v>14</v>
      </c>
      <c r="AF15" s="1"/>
      <c r="AG15" s="7"/>
      <c r="AH15" s="53"/>
    </row>
    <row r="16" spans="1:34" s="2" customFormat="1" ht="25.5">
      <c r="A16" s="22">
        <v>11</v>
      </c>
      <c r="B16" s="10" t="s">
        <v>24</v>
      </c>
      <c r="C16" s="16">
        <v>16</v>
      </c>
      <c r="D16" s="16">
        <v>1</v>
      </c>
      <c r="E16" s="26">
        <v>3</v>
      </c>
      <c r="F16" s="26">
        <v>11</v>
      </c>
      <c r="G16" s="16">
        <v>0</v>
      </c>
      <c r="H16" s="16">
        <v>0</v>
      </c>
      <c r="I16" s="26">
        <v>0</v>
      </c>
      <c r="J16" s="26">
        <v>0</v>
      </c>
      <c r="K16" s="16">
        <v>13</v>
      </c>
      <c r="L16" s="16">
        <v>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28">
        <f t="shared" si="0"/>
        <v>13</v>
      </c>
      <c r="AF16" s="1"/>
      <c r="AG16" s="7"/>
      <c r="AH16" s="54"/>
    </row>
    <row r="17" spans="1:34" s="2" customFormat="1" ht="25.5">
      <c r="A17" s="15">
        <v>12</v>
      </c>
      <c r="B17" s="10" t="s">
        <v>30</v>
      </c>
      <c r="C17" s="16">
        <v>24</v>
      </c>
      <c r="D17" s="16">
        <v>1</v>
      </c>
      <c r="E17" s="26">
        <v>0</v>
      </c>
      <c r="F17" s="26">
        <v>0</v>
      </c>
      <c r="G17" s="16">
        <v>3</v>
      </c>
      <c r="H17" s="16">
        <v>11</v>
      </c>
      <c r="I17" s="26">
        <v>0</v>
      </c>
      <c r="J17" s="26">
        <v>0</v>
      </c>
      <c r="K17" s="16">
        <v>10</v>
      </c>
      <c r="L17" s="16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28">
        <f t="shared" si="0"/>
        <v>15</v>
      </c>
      <c r="AF17" s="1"/>
      <c r="AG17" s="7"/>
      <c r="AH17" s="54"/>
    </row>
    <row r="18" spans="1:34" s="2" customFormat="1" ht="25.5">
      <c r="A18" s="22">
        <v>13</v>
      </c>
      <c r="B18" s="11" t="s">
        <v>23</v>
      </c>
      <c r="C18" s="16">
        <v>12</v>
      </c>
      <c r="D18" s="16">
        <v>1</v>
      </c>
      <c r="E18" s="26">
        <v>14</v>
      </c>
      <c r="F18" s="26">
        <v>1</v>
      </c>
      <c r="G18" s="16">
        <v>7</v>
      </c>
      <c r="H18" s="16">
        <v>6</v>
      </c>
      <c r="I18" s="26">
        <v>10</v>
      </c>
      <c r="J18" s="26">
        <v>3</v>
      </c>
      <c r="K18" s="16">
        <v>19</v>
      </c>
      <c r="L18" s="16">
        <v>1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28">
        <f t="shared" si="0"/>
        <v>12</v>
      </c>
      <c r="AF18" s="1"/>
      <c r="AG18" s="7"/>
      <c r="AH18" s="55"/>
    </row>
    <row r="19" spans="1:34" s="2" customFormat="1" ht="25.5">
      <c r="A19" s="15">
        <v>14</v>
      </c>
      <c r="B19" s="10" t="s">
        <v>18</v>
      </c>
      <c r="C19" s="16">
        <v>5</v>
      </c>
      <c r="D19" s="16">
        <v>8</v>
      </c>
      <c r="E19" s="26">
        <v>17</v>
      </c>
      <c r="F19" s="26">
        <v>1</v>
      </c>
      <c r="G19" s="16">
        <v>0</v>
      </c>
      <c r="H19" s="16">
        <v>0</v>
      </c>
      <c r="I19" s="26">
        <v>19</v>
      </c>
      <c r="J19" s="26">
        <v>1</v>
      </c>
      <c r="K19" s="16">
        <v>22</v>
      </c>
      <c r="L19" s="16">
        <v>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28">
        <f t="shared" si="0"/>
        <v>11</v>
      </c>
      <c r="AF19" s="1"/>
      <c r="AG19" s="7"/>
      <c r="AH19" s="5"/>
    </row>
    <row r="20" spans="1:34" s="2" customFormat="1" ht="25.5">
      <c r="A20" s="22">
        <v>15</v>
      </c>
      <c r="B20" s="14" t="s">
        <v>20</v>
      </c>
      <c r="C20" s="16">
        <v>8</v>
      </c>
      <c r="D20" s="16">
        <v>5</v>
      </c>
      <c r="E20" s="26">
        <v>18</v>
      </c>
      <c r="F20" s="26">
        <v>1</v>
      </c>
      <c r="G20" s="16">
        <v>17</v>
      </c>
      <c r="H20" s="16">
        <v>1</v>
      </c>
      <c r="I20" s="26">
        <v>22</v>
      </c>
      <c r="J20" s="26">
        <v>1</v>
      </c>
      <c r="K20" s="16">
        <v>3</v>
      </c>
      <c r="L20" s="16">
        <v>11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28">
        <f t="shared" si="0"/>
        <v>19</v>
      </c>
      <c r="AF20" s="1"/>
      <c r="AG20" s="7"/>
      <c r="AH20" s="5"/>
    </row>
    <row r="21" spans="1:34" s="2" customFormat="1" ht="25.5">
      <c r="A21" s="15">
        <v>16</v>
      </c>
      <c r="B21" s="12" t="s">
        <v>31</v>
      </c>
      <c r="C21" s="16">
        <v>26</v>
      </c>
      <c r="D21" s="16">
        <v>1</v>
      </c>
      <c r="E21" s="26">
        <v>22</v>
      </c>
      <c r="F21" s="26">
        <v>1</v>
      </c>
      <c r="G21" s="16">
        <v>0</v>
      </c>
      <c r="H21" s="16">
        <v>0</v>
      </c>
      <c r="I21" s="26">
        <v>7</v>
      </c>
      <c r="J21" s="26">
        <v>6</v>
      </c>
      <c r="K21" s="16">
        <v>14</v>
      </c>
      <c r="L21" s="16">
        <v>1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28">
        <f t="shared" si="0"/>
        <v>9</v>
      </c>
      <c r="AF21" s="1"/>
      <c r="AG21" s="7"/>
      <c r="AH21" s="5"/>
    </row>
    <row r="22" spans="1:34" s="2" customFormat="1" ht="25.5">
      <c r="A22" s="22">
        <v>17</v>
      </c>
      <c r="B22" s="13" t="s">
        <v>27</v>
      </c>
      <c r="C22" s="16">
        <v>21</v>
      </c>
      <c r="D22" s="16">
        <v>1</v>
      </c>
      <c r="E22" s="26">
        <v>20</v>
      </c>
      <c r="F22" s="26">
        <v>1</v>
      </c>
      <c r="G22" s="16">
        <v>20</v>
      </c>
      <c r="H22" s="16">
        <v>1</v>
      </c>
      <c r="I22" s="26">
        <v>9</v>
      </c>
      <c r="J22" s="26">
        <v>4</v>
      </c>
      <c r="K22" s="16">
        <v>12</v>
      </c>
      <c r="L22" s="16">
        <v>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28">
        <f t="shared" si="0"/>
        <v>8</v>
      </c>
      <c r="AF22" s="1"/>
      <c r="AG22" s="7"/>
      <c r="AH22" s="5"/>
    </row>
    <row r="23" spans="1:34" s="2" customFormat="1" ht="25.5">
      <c r="A23" s="15">
        <v>18</v>
      </c>
      <c r="B23" s="14" t="s">
        <v>5</v>
      </c>
      <c r="C23" s="16">
        <v>11</v>
      </c>
      <c r="D23" s="16">
        <v>2</v>
      </c>
      <c r="E23" s="26">
        <v>0</v>
      </c>
      <c r="F23" s="26">
        <v>0</v>
      </c>
      <c r="G23" s="16">
        <v>9</v>
      </c>
      <c r="H23" s="16">
        <v>4</v>
      </c>
      <c r="I23" s="26">
        <v>13</v>
      </c>
      <c r="J23" s="26">
        <v>1</v>
      </c>
      <c r="K23" s="16">
        <v>21</v>
      </c>
      <c r="L23" s="16">
        <v>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28">
        <f t="shared" si="0"/>
        <v>8</v>
      </c>
      <c r="AF23" s="1"/>
      <c r="AG23" s="7"/>
      <c r="AH23" s="5"/>
    </row>
    <row r="24" spans="1:34" s="2" customFormat="1" ht="25.5">
      <c r="A24" s="22">
        <v>19</v>
      </c>
      <c r="B24" s="13" t="s">
        <v>42</v>
      </c>
      <c r="C24" s="16">
        <v>13</v>
      </c>
      <c r="D24" s="16">
        <v>1</v>
      </c>
      <c r="E24" s="26">
        <v>9</v>
      </c>
      <c r="F24" s="26">
        <v>4</v>
      </c>
      <c r="G24" s="16">
        <v>15</v>
      </c>
      <c r="H24" s="16">
        <v>1</v>
      </c>
      <c r="I24" s="26">
        <v>0</v>
      </c>
      <c r="J24" s="26">
        <v>0</v>
      </c>
      <c r="K24" s="16">
        <v>16</v>
      </c>
      <c r="L24" s="16">
        <v>1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28">
        <f t="shared" si="0"/>
        <v>7</v>
      </c>
      <c r="AF24" s="1"/>
      <c r="AG24" s="7"/>
      <c r="AH24" s="5"/>
    </row>
    <row r="25" spans="1:34" s="2" customFormat="1" ht="25.5">
      <c r="A25" s="15">
        <v>20</v>
      </c>
      <c r="B25" s="21" t="s">
        <v>36</v>
      </c>
      <c r="C25" s="16">
        <v>0</v>
      </c>
      <c r="D25" s="16">
        <v>0</v>
      </c>
      <c r="E25" s="26">
        <v>8</v>
      </c>
      <c r="F25" s="26">
        <v>5</v>
      </c>
      <c r="G25" s="16">
        <v>0</v>
      </c>
      <c r="H25" s="16">
        <v>0</v>
      </c>
      <c r="I25" s="26">
        <v>17</v>
      </c>
      <c r="J25" s="26">
        <v>1</v>
      </c>
      <c r="K25" s="16">
        <v>8</v>
      </c>
      <c r="L25" s="16">
        <v>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8">
        <f t="shared" si="0"/>
        <v>11</v>
      </c>
      <c r="AF25" s="1"/>
      <c r="AG25" s="7"/>
      <c r="AH25" s="5"/>
    </row>
    <row r="26" spans="1:34" s="2" customFormat="1" ht="25.5">
      <c r="A26" s="22">
        <v>21</v>
      </c>
      <c r="B26" s="21" t="s">
        <v>35</v>
      </c>
      <c r="C26" s="16">
        <v>0</v>
      </c>
      <c r="D26" s="16">
        <v>0</v>
      </c>
      <c r="E26" s="26">
        <v>7</v>
      </c>
      <c r="F26" s="26">
        <v>6</v>
      </c>
      <c r="G26" s="16">
        <v>0</v>
      </c>
      <c r="H26" s="16">
        <v>0</v>
      </c>
      <c r="I26" s="26">
        <v>0</v>
      </c>
      <c r="J26" s="26">
        <v>0</v>
      </c>
      <c r="K26" s="16">
        <v>0</v>
      </c>
      <c r="L26" s="16"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28">
        <f t="shared" si="0"/>
        <v>6</v>
      </c>
      <c r="AF26" s="1"/>
      <c r="AG26" s="7"/>
      <c r="AH26" s="5"/>
    </row>
    <row r="27" spans="1:34" s="2" customFormat="1" ht="25.5">
      <c r="A27" s="15">
        <v>22</v>
      </c>
      <c r="B27" s="14" t="s">
        <v>4</v>
      </c>
      <c r="C27" s="16">
        <v>10</v>
      </c>
      <c r="D27" s="16">
        <v>3</v>
      </c>
      <c r="E27" s="26">
        <v>0</v>
      </c>
      <c r="F27" s="26">
        <v>0</v>
      </c>
      <c r="G27" s="16">
        <v>22</v>
      </c>
      <c r="H27" s="16">
        <v>1</v>
      </c>
      <c r="I27" s="26">
        <v>14</v>
      </c>
      <c r="J27" s="26">
        <v>1</v>
      </c>
      <c r="K27" s="16">
        <v>7</v>
      </c>
      <c r="L27" s="16">
        <v>6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8">
        <f t="shared" si="0"/>
        <v>11</v>
      </c>
      <c r="AF27" s="1"/>
      <c r="AG27" s="7"/>
      <c r="AH27" s="5"/>
    </row>
    <row r="28" spans="1:34" s="2" customFormat="1" ht="25.5">
      <c r="A28" s="22">
        <v>23</v>
      </c>
      <c r="B28" s="21" t="s">
        <v>37</v>
      </c>
      <c r="C28" s="16">
        <v>0</v>
      </c>
      <c r="D28" s="16">
        <v>0</v>
      </c>
      <c r="E28" s="26">
        <v>10</v>
      </c>
      <c r="F28" s="26">
        <v>3</v>
      </c>
      <c r="G28" s="16">
        <v>19</v>
      </c>
      <c r="H28" s="16">
        <v>1</v>
      </c>
      <c r="I28" s="26">
        <v>20</v>
      </c>
      <c r="J28" s="26">
        <v>1</v>
      </c>
      <c r="K28" s="16">
        <v>0</v>
      </c>
      <c r="L28" s="16"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28">
        <f t="shared" si="0"/>
        <v>5</v>
      </c>
      <c r="AF28" s="1"/>
      <c r="AG28" s="7"/>
      <c r="AH28" s="5"/>
    </row>
    <row r="29" spans="1:34" s="2" customFormat="1" ht="25.5">
      <c r="A29" s="15">
        <v>24</v>
      </c>
      <c r="B29" s="13" t="s">
        <v>29</v>
      </c>
      <c r="C29" s="16">
        <v>23</v>
      </c>
      <c r="D29" s="16">
        <v>1</v>
      </c>
      <c r="E29" s="26">
        <v>19</v>
      </c>
      <c r="F29" s="26">
        <v>1</v>
      </c>
      <c r="G29" s="16">
        <v>18</v>
      </c>
      <c r="H29" s="16">
        <v>1</v>
      </c>
      <c r="I29" s="26">
        <v>18</v>
      </c>
      <c r="J29" s="26">
        <v>1</v>
      </c>
      <c r="K29" s="16">
        <v>20</v>
      </c>
      <c r="L29" s="16">
        <v>1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8">
        <f t="shared" si="0"/>
        <v>5</v>
      </c>
      <c r="AF29" s="1"/>
      <c r="AG29" s="7"/>
      <c r="AH29" s="5"/>
    </row>
    <row r="30" spans="1:34" s="2" customFormat="1" ht="25.5">
      <c r="A30" s="22">
        <v>25</v>
      </c>
      <c r="B30" s="14" t="s">
        <v>25</v>
      </c>
      <c r="C30" s="16">
        <v>18</v>
      </c>
      <c r="D30" s="16">
        <v>1</v>
      </c>
      <c r="E30" s="26">
        <v>12</v>
      </c>
      <c r="F30" s="26">
        <v>1</v>
      </c>
      <c r="G30" s="16">
        <v>16</v>
      </c>
      <c r="H30" s="16">
        <v>1</v>
      </c>
      <c r="I30" s="26">
        <v>21</v>
      </c>
      <c r="J30" s="26">
        <v>1</v>
      </c>
      <c r="K30" s="16">
        <v>0</v>
      </c>
      <c r="L30" s="16"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28">
        <f t="shared" si="0"/>
        <v>4</v>
      </c>
      <c r="AF30" s="1"/>
      <c r="AG30" s="7"/>
      <c r="AH30" s="5"/>
    </row>
    <row r="31" spans="1:34" s="2" customFormat="1" ht="25.5">
      <c r="A31" s="15">
        <v>26</v>
      </c>
      <c r="B31" s="13" t="s">
        <v>22</v>
      </c>
      <c r="C31" s="16">
        <v>15</v>
      </c>
      <c r="D31" s="16">
        <v>1</v>
      </c>
      <c r="E31" s="26">
        <v>0</v>
      </c>
      <c r="F31" s="26">
        <v>0</v>
      </c>
      <c r="G31" s="16">
        <v>10</v>
      </c>
      <c r="H31" s="16">
        <v>3</v>
      </c>
      <c r="I31" s="26">
        <v>0</v>
      </c>
      <c r="J31" s="26">
        <v>0</v>
      </c>
      <c r="K31" s="16">
        <v>0</v>
      </c>
      <c r="L31" s="16"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28">
        <f t="shared" si="0"/>
        <v>4</v>
      </c>
      <c r="AF31" s="1"/>
      <c r="AG31" s="7"/>
      <c r="AH31" s="5"/>
    </row>
    <row r="32" spans="1:34" s="2" customFormat="1" ht="25.5">
      <c r="A32" s="22">
        <v>27</v>
      </c>
      <c r="B32" s="13" t="s">
        <v>26</v>
      </c>
      <c r="C32" s="16">
        <v>19</v>
      </c>
      <c r="D32" s="16">
        <v>1</v>
      </c>
      <c r="E32" s="26">
        <v>0</v>
      </c>
      <c r="F32" s="26">
        <v>0</v>
      </c>
      <c r="G32" s="16">
        <v>12</v>
      </c>
      <c r="H32" s="16">
        <v>1</v>
      </c>
      <c r="I32" s="26">
        <v>12</v>
      </c>
      <c r="J32" s="26">
        <v>1</v>
      </c>
      <c r="K32" s="16">
        <v>0</v>
      </c>
      <c r="L32" s="16">
        <v>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28">
        <f t="shared" si="0"/>
        <v>3</v>
      </c>
      <c r="AF32" s="1"/>
      <c r="AG32" s="7"/>
      <c r="AH32" s="3"/>
    </row>
    <row r="33" spans="1:34" s="2" customFormat="1" ht="25.5">
      <c r="A33" s="15">
        <v>28</v>
      </c>
      <c r="B33" s="14" t="s">
        <v>44</v>
      </c>
      <c r="C33" s="16">
        <v>17</v>
      </c>
      <c r="D33" s="16">
        <v>1</v>
      </c>
      <c r="E33" s="26">
        <v>0</v>
      </c>
      <c r="F33" s="26">
        <v>0</v>
      </c>
      <c r="G33" s="16">
        <v>13</v>
      </c>
      <c r="H33" s="16">
        <v>1</v>
      </c>
      <c r="I33" s="26">
        <v>15</v>
      </c>
      <c r="J33" s="26">
        <v>1</v>
      </c>
      <c r="K33" s="16">
        <v>15</v>
      </c>
      <c r="L33" s="16">
        <v>1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28">
        <f t="shared" si="0"/>
        <v>4</v>
      </c>
      <c r="AF33" s="1"/>
      <c r="AG33" s="7"/>
      <c r="AH33" s="3"/>
    </row>
    <row r="34" spans="1:34" s="2" customFormat="1" ht="25.5">
      <c r="A34" s="22">
        <v>29</v>
      </c>
      <c r="B34" s="13" t="s">
        <v>21</v>
      </c>
      <c r="C34" s="16">
        <v>14</v>
      </c>
      <c r="D34" s="16">
        <v>1</v>
      </c>
      <c r="E34" s="26">
        <v>16</v>
      </c>
      <c r="F34" s="26">
        <v>1</v>
      </c>
      <c r="G34" s="16">
        <v>0</v>
      </c>
      <c r="H34" s="16">
        <v>0</v>
      </c>
      <c r="I34" s="26">
        <v>0</v>
      </c>
      <c r="J34" s="26">
        <v>0</v>
      </c>
      <c r="K34" s="16">
        <v>0</v>
      </c>
      <c r="L34" s="16">
        <v>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28">
        <f t="shared" si="0"/>
        <v>2</v>
      </c>
      <c r="AF34" s="1"/>
      <c r="AG34" s="7"/>
      <c r="AH34" s="3"/>
    </row>
    <row r="35" spans="1:34" s="2" customFormat="1" ht="25.5">
      <c r="A35" s="15">
        <v>30</v>
      </c>
      <c r="B35" s="13" t="s">
        <v>32</v>
      </c>
      <c r="C35" s="16">
        <v>27</v>
      </c>
      <c r="D35" s="16">
        <v>1</v>
      </c>
      <c r="E35" s="26">
        <v>21</v>
      </c>
      <c r="F35" s="26">
        <v>1</v>
      </c>
      <c r="G35" s="16">
        <v>0</v>
      </c>
      <c r="H35" s="16">
        <v>0</v>
      </c>
      <c r="I35" s="26">
        <v>0</v>
      </c>
      <c r="J35" s="26">
        <v>0</v>
      </c>
      <c r="K35" s="16">
        <v>0</v>
      </c>
      <c r="L35" s="16">
        <v>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28">
        <f t="shared" si="0"/>
        <v>2</v>
      </c>
      <c r="AF35" s="1"/>
      <c r="AG35" s="7"/>
      <c r="AH35" s="3"/>
    </row>
    <row r="36" spans="1:34" s="2" customFormat="1" ht="25.5">
      <c r="A36" s="22">
        <v>31</v>
      </c>
      <c r="B36" s="14" t="s">
        <v>48</v>
      </c>
      <c r="C36" s="16">
        <v>0</v>
      </c>
      <c r="D36" s="16">
        <v>0</v>
      </c>
      <c r="E36" s="26">
        <v>0</v>
      </c>
      <c r="F36" s="26">
        <v>0</v>
      </c>
      <c r="G36" s="16">
        <v>0</v>
      </c>
      <c r="H36" s="16">
        <v>0</v>
      </c>
      <c r="I36" s="26">
        <v>11</v>
      </c>
      <c r="J36" s="26">
        <v>2</v>
      </c>
      <c r="K36" s="16">
        <v>17</v>
      </c>
      <c r="L36" s="16">
        <v>1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28">
        <f t="shared" si="0"/>
        <v>3</v>
      </c>
      <c r="AF36" s="1"/>
      <c r="AG36" s="7"/>
      <c r="AH36" s="3"/>
    </row>
    <row r="37" spans="1:34" s="2" customFormat="1" ht="25.5">
      <c r="A37" s="15">
        <v>32</v>
      </c>
      <c r="B37" s="13" t="s">
        <v>6</v>
      </c>
      <c r="C37" s="16">
        <v>20</v>
      </c>
      <c r="D37" s="16">
        <v>1</v>
      </c>
      <c r="E37" s="26">
        <v>0</v>
      </c>
      <c r="F37" s="26">
        <v>0</v>
      </c>
      <c r="G37" s="16">
        <v>0</v>
      </c>
      <c r="H37" s="16">
        <v>0</v>
      </c>
      <c r="I37" s="26">
        <v>0</v>
      </c>
      <c r="J37" s="26">
        <v>0</v>
      </c>
      <c r="K37" s="16">
        <v>0</v>
      </c>
      <c r="L37" s="16"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8">
        <f t="shared" si="0"/>
        <v>1</v>
      </c>
      <c r="AF37" s="1"/>
      <c r="AG37" s="7"/>
      <c r="AH37" s="3"/>
    </row>
    <row r="38" spans="1:34" s="2" customFormat="1" ht="25.5">
      <c r="A38" s="22">
        <v>33</v>
      </c>
      <c r="B38" s="13" t="s">
        <v>7</v>
      </c>
      <c r="C38" s="16">
        <v>25</v>
      </c>
      <c r="D38" s="16">
        <v>1</v>
      </c>
      <c r="E38" s="26">
        <v>0</v>
      </c>
      <c r="F38" s="26">
        <v>0</v>
      </c>
      <c r="G38" s="16">
        <v>0</v>
      </c>
      <c r="H38" s="16">
        <v>0</v>
      </c>
      <c r="I38" s="26">
        <v>0</v>
      </c>
      <c r="J38" s="26">
        <v>0</v>
      </c>
      <c r="K38" s="16">
        <v>0</v>
      </c>
      <c r="L38" s="16">
        <v>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28">
        <f t="shared" si="0"/>
        <v>1</v>
      </c>
      <c r="AF38" s="1"/>
      <c r="AG38" s="7"/>
      <c r="AH38" s="3"/>
    </row>
    <row r="39" spans="1:34" s="2" customFormat="1" ht="25.5">
      <c r="A39" s="22">
        <v>34</v>
      </c>
      <c r="B39" s="21" t="s">
        <v>38</v>
      </c>
      <c r="C39" s="16">
        <v>0</v>
      </c>
      <c r="D39" s="16">
        <v>0</v>
      </c>
      <c r="E39" s="26">
        <v>23</v>
      </c>
      <c r="F39" s="26">
        <v>1</v>
      </c>
      <c r="G39" s="16">
        <v>0</v>
      </c>
      <c r="H39" s="16">
        <v>0</v>
      </c>
      <c r="I39" s="26">
        <v>0</v>
      </c>
      <c r="J39" s="26">
        <v>0</v>
      </c>
      <c r="K39" s="16">
        <v>0</v>
      </c>
      <c r="L39" s="16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8">
        <f t="shared" si="0"/>
        <v>1</v>
      </c>
      <c r="AF39" s="1"/>
      <c r="AG39" s="7"/>
      <c r="AH39" s="3"/>
    </row>
    <row r="40" spans="1:34" s="2" customFormat="1" ht="25.5">
      <c r="A40" s="22">
        <v>35</v>
      </c>
      <c r="B40" s="21" t="s">
        <v>39</v>
      </c>
      <c r="C40" s="16">
        <v>0</v>
      </c>
      <c r="D40" s="16">
        <v>0</v>
      </c>
      <c r="E40" s="26">
        <v>25</v>
      </c>
      <c r="F40" s="26">
        <v>1</v>
      </c>
      <c r="G40" s="16">
        <v>0</v>
      </c>
      <c r="H40" s="16">
        <v>0</v>
      </c>
      <c r="I40" s="26">
        <v>0</v>
      </c>
      <c r="J40" s="26">
        <v>0</v>
      </c>
      <c r="K40" s="16">
        <v>0</v>
      </c>
      <c r="L40" s="16">
        <v>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8">
        <f t="shared" si="0"/>
        <v>1</v>
      </c>
      <c r="AF40" s="1"/>
      <c r="AG40" s="7"/>
      <c r="AH40" s="3"/>
    </row>
    <row r="41" spans="1:34" s="2" customFormat="1" ht="25.5">
      <c r="A41" s="22">
        <v>36</v>
      </c>
      <c r="B41" s="14" t="s">
        <v>40</v>
      </c>
      <c r="C41" s="16">
        <v>0</v>
      </c>
      <c r="D41" s="16">
        <v>0</v>
      </c>
      <c r="E41" s="26">
        <v>26</v>
      </c>
      <c r="F41" s="26">
        <v>1</v>
      </c>
      <c r="G41" s="16">
        <v>0</v>
      </c>
      <c r="H41" s="16">
        <v>0</v>
      </c>
      <c r="I41" s="26">
        <v>0</v>
      </c>
      <c r="J41" s="26">
        <v>0</v>
      </c>
      <c r="K41" s="16">
        <v>0</v>
      </c>
      <c r="L41" s="16">
        <v>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28">
        <f t="shared" si="0"/>
        <v>1</v>
      </c>
      <c r="AF41" s="1"/>
      <c r="AG41" s="7"/>
      <c r="AH41" s="3"/>
    </row>
    <row r="42" spans="1:34" s="2" customFormat="1" ht="25.5">
      <c r="A42" s="15">
        <v>37</v>
      </c>
      <c r="B42" s="14" t="s">
        <v>49</v>
      </c>
      <c r="C42" s="16">
        <v>0</v>
      </c>
      <c r="D42" s="16">
        <v>0</v>
      </c>
      <c r="E42" s="26">
        <v>0</v>
      </c>
      <c r="F42" s="26">
        <v>0</v>
      </c>
      <c r="G42" s="16">
        <v>0</v>
      </c>
      <c r="H42" s="16">
        <v>0</v>
      </c>
      <c r="I42" s="26">
        <v>16</v>
      </c>
      <c r="J42" s="26">
        <v>1</v>
      </c>
      <c r="K42" s="16">
        <v>18</v>
      </c>
      <c r="L42" s="16">
        <v>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8">
        <f t="shared" si="0"/>
        <v>2</v>
      </c>
      <c r="AF42" s="1"/>
      <c r="AG42" s="7"/>
      <c r="AH42" s="3"/>
    </row>
    <row r="43" s="2" customFormat="1" ht="25.5"/>
    <row r="44" s="2" customFormat="1" ht="25.5"/>
    <row r="45" s="2" customFormat="1" ht="25.5"/>
    <row r="46" s="2" customFormat="1" ht="25.5"/>
    <row r="47" s="2" customFormat="1" ht="25.5"/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  <row r="71" s="2" customFormat="1" ht="25.5"/>
    <row r="72" s="2" customFormat="1" ht="25.5"/>
    <row r="73" s="2" customFormat="1" ht="25.5"/>
    <row r="74" s="2" customFormat="1" ht="25.5"/>
    <row r="75" s="2" customFormat="1" ht="25.5"/>
    <row r="76" s="2" customFormat="1" ht="25.5"/>
    <row r="77" s="2" customFormat="1" ht="25.5"/>
    <row r="78" s="2" customFormat="1" ht="25.5"/>
    <row r="79" s="2" customFormat="1" ht="25.5"/>
    <row r="80" s="2" customFormat="1" ht="25.5"/>
    <row r="81" s="2" customFormat="1" ht="25.5"/>
    <row r="82" s="2" customFormat="1" ht="25.5"/>
    <row r="83" s="2" customFormat="1" ht="25.5"/>
    <row r="84" s="2" customFormat="1" ht="25.5"/>
    <row r="85" s="2" customFormat="1" ht="25.5"/>
    <row r="86" s="2" customFormat="1" ht="25.5"/>
    <row r="87" s="2" customFormat="1" ht="25.5"/>
  </sheetData>
  <sheetProtection/>
  <mergeCells count="37">
    <mergeCell ref="M4:N4"/>
    <mergeCell ref="AC4:AD4"/>
    <mergeCell ref="AC3:AD3"/>
    <mergeCell ref="AA3:AB3"/>
    <mergeCell ref="Y3:Z3"/>
    <mergeCell ref="U3:V3"/>
    <mergeCell ref="O3:P3"/>
    <mergeCell ref="S4:T4"/>
    <mergeCell ref="O4:P4"/>
    <mergeCell ref="AH15:AH18"/>
    <mergeCell ref="AH11:AH14"/>
    <mergeCell ref="AH7:AH10"/>
    <mergeCell ref="AE4:AE5"/>
    <mergeCell ref="M3:N3"/>
    <mergeCell ref="S3:T3"/>
    <mergeCell ref="Y4:Z4"/>
    <mergeCell ref="Q4:R4"/>
    <mergeCell ref="W3:X3"/>
    <mergeCell ref="W4:X4"/>
    <mergeCell ref="A3:B3"/>
    <mergeCell ref="K4:L4"/>
    <mergeCell ref="E3:F3"/>
    <mergeCell ref="I4:J4"/>
    <mergeCell ref="A4:A5"/>
    <mergeCell ref="B4:B5"/>
    <mergeCell ref="E4:F4"/>
    <mergeCell ref="C4:D4"/>
    <mergeCell ref="A2:AH2"/>
    <mergeCell ref="U4:V4"/>
    <mergeCell ref="Q3:R3"/>
    <mergeCell ref="G4:H4"/>
    <mergeCell ref="C3:D3"/>
    <mergeCell ref="AG4:AG5"/>
    <mergeCell ref="AA4:AB4"/>
    <mergeCell ref="G3:H3"/>
    <mergeCell ref="I3:J3"/>
    <mergeCell ref="K3:L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42"/>
  <sheetViews>
    <sheetView zoomScale="70" zoomScaleNormal="70" zoomScalePageLayoutView="0" workbookViewId="0" topLeftCell="A13">
      <selection activeCell="X20" sqref="X20"/>
    </sheetView>
  </sheetViews>
  <sheetFormatPr defaultColWidth="9.00390625" defaultRowHeight="12.75"/>
  <cols>
    <col min="1" max="1" width="7.875" style="0" customWidth="1"/>
    <col min="2" max="2" width="25.00390625" style="0" customWidth="1"/>
    <col min="3" max="3" width="11.375" style="0" customWidth="1"/>
    <col min="4" max="4" width="11.125" style="0" customWidth="1"/>
    <col min="5" max="5" width="9.75390625" style="0" customWidth="1"/>
    <col min="6" max="6" width="9.875" style="0" customWidth="1"/>
    <col min="7" max="7" width="9.75390625" style="0" customWidth="1"/>
    <col min="8" max="8" width="9.25390625" style="0" customWidth="1"/>
    <col min="9" max="9" width="9.00390625" style="0" customWidth="1"/>
    <col min="10" max="10" width="10.625" style="0" customWidth="1"/>
    <col min="11" max="11" width="9.375" style="0" customWidth="1"/>
    <col min="12" max="12" width="9.875" style="0" customWidth="1"/>
    <col min="13" max="13" width="12.125" style="0" customWidth="1"/>
    <col min="14" max="14" width="0.12890625" style="0" customWidth="1"/>
    <col min="15" max="15" width="11.125" style="0" hidden="1" customWidth="1"/>
    <col min="16" max="16" width="9.875" style="0" hidden="1" customWidth="1"/>
    <col min="17" max="17" width="9.25390625" style="0" hidden="1" customWidth="1"/>
    <col min="18" max="18" width="10.625" style="0" hidden="1" customWidth="1"/>
    <col min="19" max="19" width="9.875" style="0" hidden="1" customWidth="1"/>
    <col min="20" max="20" width="0" style="0" hidden="1" customWidth="1"/>
    <col min="21" max="21" width="12.125" style="0" customWidth="1"/>
    <col min="23" max="23" width="15.75390625" style="0" bestFit="1" customWidth="1"/>
  </cols>
  <sheetData>
    <row r="1" spans="1:21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</row>
    <row r="2" spans="1:19" s="2" customFormat="1" ht="69" customHeight="1">
      <c r="A2" s="36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5"/>
      <c r="P2" s="25"/>
      <c r="Q2" s="25"/>
      <c r="R2" s="25"/>
      <c r="S2" s="25"/>
    </row>
    <row r="3" spans="1:21" s="2" customFormat="1" ht="36.75" customHeight="1">
      <c r="A3" s="44" t="s">
        <v>8</v>
      </c>
      <c r="B3" s="48"/>
      <c r="C3" s="44" t="s">
        <v>11</v>
      </c>
      <c r="D3" s="44"/>
      <c r="E3" s="47"/>
      <c r="F3" s="47"/>
      <c r="G3" s="47"/>
      <c r="H3" s="47"/>
      <c r="I3" s="47"/>
      <c r="J3" s="47"/>
      <c r="K3" s="47"/>
      <c r="L3" s="47"/>
      <c r="M3" s="4"/>
      <c r="N3" s="1"/>
      <c r="O3" s="23"/>
      <c r="P3" s="4"/>
      <c r="Q3" s="4"/>
      <c r="R3" s="4"/>
      <c r="S3" s="4"/>
      <c r="U3" s="4"/>
    </row>
    <row r="4" spans="1:21" s="2" customFormat="1" ht="67.5" customHeight="1">
      <c r="A4" s="49" t="s">
        <v>0</v>
      </c>
      <c r="B4" s="51" t="s">
        <v>9</v>
      </c>
      <c r="C4" s="42" t="s">
        <v>10</v>
      </c>
      <c r="D4" s="43"/>
      <c r="E4" s="42" t="s">
        <v>33</v>
      </c>
      <c r="F4" s="43"/>
      <c r="G4" s="42" t="s">
        <v>43</v>
      </c>
      <c r="H4" s="43"/>
      <c r="I4" s="42" t="s">
        <v>45</v>
      </c>
      <c r="J4" s="43"/>
      <c r="K4" s="42" t="s">
        <v>47</v>
      </c>
      <c r="L4" s="43"/>
      <c r="M4" s="56" t="s">
        <v>1</v>
      </c>
      <c r="N4" s="1"/>
      <c r="O4" s="24"/>
      <c r="P4" s="24"/>
      <c r="Q4" s="24"/>
      <c r="R4" s="24"/>
      <c r="S4" s="24"/>
      <c r="U4" s="58" t="s">
        <v>50</v>
      </c>
    </row>
    <row r="5" spans="1:21" s="2" customFormat="1" ht="19.5" customHeight="1">
      <c r="A5" s="50"/>
      <c r="B5" s="52"/>
      <c r="C5" s="17" t="s">
        <v>2</v>
      </c>
      <c r="D5" s="18" t="s">
        <v>3</v>
      </c>
      <c r="E5" s="17" t="s">
        <v>2</v>
      </c>
      <c r="F5" s="18" t="s">
        <v>3</v>
      </c>
      <c r="G5" s="17" t="s">
        <v>2</v>
      </c>
      <c r="H5" s="18" t="s">
        <v>3</v>
      </c>
      <c r="I5" s="17" t="s">
        <v>2</v>
      </c>
      <c r="J5" s="18" t="s">
        <v>3</v>
      </c>
      <c r="K5" s="17" t="s">
        <v>2</v>
      </c>
      <c r="L5" s="18" t="s">
        <v>3</v>
      </c>
      <c r="M5" s="57"/>
      <c r="N5" s="1"/>
      <c r="O5" s="18" t="s">
        <v>3</v>
      </c>
      <c r="P5" s="18" t="s">
        <v>3</v>
      </c>
      <c r="Q5" s="18" t="s">
        <v>3</v>
      </c>
      <c r="R5" s="18" t="s">
        <v>3</v>
      </c>
      <c r="S5" s="18" t="s">
        <v>3</v>
      </c>
      <c r="U5" s="59"/>
    </row>
    <row r="6" spans="1:21" s="2" customFormat="1" ht="26.25" customHeight="1">
      <c r="A6" s="22">
        <v>1</v>
      </c>
      <c r="B6" s="12" t="s">
        <v>16</v>
      </c>
      <c r="C6" s="16">
        <v>3</v>
      </c>
      <c r="D6" s="16">
        <v>11</v>
      </c>
      <c r="E6" s="26">
        <v>2</v>
      </c>
      <c r="F6" s="26">
        <v>13</v>
      </c>
      <c r="G6" s="16">
        <v>6</v>
      </c>
      <c r="H6" s="16">
        <v>7</v>
      </c>
      <c r="I6" s="26">
        <v>1</v>
      </c>
      <c r="J6" s="26">
        <v>15</v>
      </c>
      <c r="K6" s="16">
        <v>5</v>
      </c>
      <c r="L6" s="16">
        <v>8</v>
      </c>
      <c r="M6" s="27">
        <f aca="true" t="shared" si="0" ref="M6:M42">SUM(D6,F6,H6,J6,L6)</f>
        <v>54</v>
      </c>
      <c r="N6" s="1"/>
      <c r="O6" s="16">
        <v>11</v>
      </c>
      <c r="P6" s="26">
        <v>13</v>
      </c>
      <c r="Q6" s="16">
        <v>7</v>
      </c>
      <c r="R6" s="26">
        <v>15</v>
      </c>
      <c r="S6" s="16">
        <v>8</v>
      </c>
      <c r="T6" s="2">
        <f aca="true" t="shared" si="1" ref="T6:T42">SMALL(O6:S6,1)</f>
        <v>7</v>
      </c>
      <c r="U6" s="30">
        <f aca="true" t="shared" si="2" ref="U6:U42">M6-T6</f>
        <v>47</v>
      </c>
    </row>
    <row r="7" spans="1:21" s="2" customFormat="1" ht="26.25" customHeight="1">
      <c r="A7" s="15">
        <v>2</v>
      </c>
      <c r="B7" s="10" t="s">
        <v>14</v>
      </c>
      <c r="C7" s="16">
        <v>1</v>
      </c>
      <c r="D7" s="16">
        <v>15</v>
      </c>
      <c r="E7" s="26">
        <v>24</v>
      </c>
      <c r="F7" s="26">
        <v>1</v>
      </c>
      <c r="G7" s="16">
        <v>2</v>
      </c>
      <c r="H7" s="16">
        <v>13</v>
      </c>
      <c r="I7" s="26">
        <v>0</v>
      </c>
      <c r="J7" s="26">
        <v>0</v>
      </c>
      <c r="K7" s="16">
        <v>2</v>
      </c>
      <c r="L7" s="16">
        <v>13</v>
      </c>
      <c r="M7" s="27">
        <f t="shared" si="0"/>
        <v>42</v>
      </c>
      <c r="N7" s="1"/>
      <c r="O7" s="16">
        <v>15</v>
      </c>
      <c r="P7" s="26">
        <v>1</v>
      </c>
      <c r="Q7" s="16">
        <v>13</v>
      </c>
      <c r="R7" s="26">
        <v>0</v>
      </c>
      <c r="S7" s="16">
        <v>13</v>
      </c>
      <c r="T7" s="2">
        <f t="shared" si="1"/>
        <v>0</v>
      </c>
      <c r="U7" s="30">
        <f t="shared" si="2"/>
        <v>42</v>
      </c>
    </row>
    <row r="8" spans="1:21" s="2" customFormat="1" ht="25.5">
      <c r="A8" s="22">
        <v>3</v>
      </c>
      <c r="B8" s="11" t="s">
        <v>17</v>
      </c>
      <c r="C8" s="16">
        <v>4</v>
      </c>
      <c r="D8" s="16">
        <v>9</v>
      </c>
      <c r="E8" s="26">
        <v>13</v>
      </c>
      <c r="F8" s="26">
        <v>1</v>
      </c>
      <c r="G8" s="16">
        <v>1</v>
      </c>
      <c r="H8" s="16">
        <v>15</v>
      </c>
      <c r="I8" s="26">
        <v>4</v>
      </c>
      <c r="J8" s="26">
        <v>9</v>
      </c>
      <c r="K8" s="16">
        <v>6</v>
      </c>
      <c r="L8" s="16">
        <v>7</v>
      </c>
      <c r="M8" s="27">
        <f t="shared" si="0"/>
        <v>41</v>
      </c>
      <c r="N8" s="1"/>
      <c r="O8" s="16">
        <v>9</v>
      </c>
      <c r="P8" s="26">
        <v>1</v>
      </c>
      <c r="Q8" s="16">
        <v>15</v>
      </c>
      <c r="R8" s="26">
        <v>9</v>
      </c>
      <c r="S8" s="16">
        <v>7</v>
      </c>
      <c r="T8" s="2">
        <f t="shared" si="1"/>
        <v>1</v>
      </c>
      <c r="U8" s="30">
        <f t="shared" si="2"/>
        <v>40</v>
      </c>
    </row>
    <row r="9" spans="1:21" s="2" customFormat="1" ht="25.5">
      <c r="A9" s="15">
        <v>4</v>
      </c>
      <c r="B9" s="10" t="s">
        <v>34</v>
      </c>
      <c r="C9" s="16">
        <v>0</v>
      </c>
      <c r="D9" s="16">
        <v>0</v>
      </c>
      <c r="E9" s="26">
        <v>1</v>
      </c>
      <c r="F9" s="26">
        <v>15</v>
      </c>
      <c r="G9" s="16">
        <v>5</v>
      </c>
      <c r="H9" s="16">
        <v>8</v>
      </c>
      <c r="I9" s="26">
        <v>0</v>
      </c>
      <c r="J9" s="26">
        <v>0</v>
      </c>
      <c r="K9" s="16">
        <v>1</v>
      </c>
      <c r="L9" s="16">
        <v>15</v>
      </c>
      <c r="M9" s="27">
        <f t="shared" si="0"/>
        <v>38</v>
      </c>
      <c r="N9" s="1"/>
      <c r="O9" s="16">
        <v>0</v>
      </c>
      <c r="P9" s="26">
        <v>15</v>
      </c>
      <c r="Q9" s="16">
        <v>8</v>
      </c>
      <c r="R9" s="26">
        <v>0</v>
      </c>
      <c r="S9" s="16">
        <v>15</v>
      </c>
      <c r="T9" s="2">
        <f t="shared" si="1"/>
        <v>0</v>
      </c>
      <c r="U9" s="30">
        <f t="shared" si="2"/>
        <v>38</v>
      </c>
    </row>
    <row r="10" spans="1:21" s="2" customFormat="1" ht="25.5">
      <c r="A10" s="22">
        <v>5</v>
      </c>
      <c r="B10" s="10" t="s">
        <v>13</v>
      </c>
      <c r="C10" s="16">
        <v>7</v>
      </c>
      <c r="D10" s="16">
        <v>6</v>
      </c>
      <c r="E10" s="26">
        <v>5</v>
      </c>
      <c r="F10" s="26">
        <v>8</v>
      </c>
      <c r="G10" s="16">
        <v>4</v>
      </c>
      <c r="H10" s="16">
        <v>9</v>
      </c>
      <c r="I10" s="26">
        <v>5</v>
      </c>
      <c r="J10" s="26">
        <v>8</v>
      </c>
      <c r="K10" s="16">
        <v>0</v>
      </c>
      <c r="L10" s="16">
        <v>0</v>
      </c>
      <c r="M10" s="27">
        <f t="shared" si="0"/>
        <v>31</v>
      </c>
      <c r="N10" s="1"/>
      <c r="O10" s="16">
        <v>6</v>
      </c>
      <c r="P10" s="26">
        <v>8</v>
      </c>
      <c r="Q10" s="16">
        <v>9</v>
      </c>
      <c r="R10" s="26">
        <v>8</v>
      </c>
      <c r="S10" s="16">
        <v>0</v>
      </c>
      <c r="T10" s="2">
        <f t="shared" si="1"/>
        <v>0</v>
      </c>
      <c r="U10" s="30">
        <f t="shared" si="2"/>
        <v>31</v>
      </c>
    </row>
    <row r="11" spans="1:21" s="2" customFormat="1" ht="25.5">
      <c r="A11" s="15">
        <v>6</v>
      </c>
      <c r="B11" s="10" t="s">
        <v>28</v>
      </c>
      <c r="C11" s="16">
        <v>22</v>
      </c>
      <c r="D11" s="16">
        <v>1</v>
      </c>
      <c r="E11" s="26">
        <v>4</v>
      </c>
      <c r="F11" s="26">
        <v>9</v>
      </c>
      <c r="G11" s="16">
        <v>8</v>
      </c>
      <c r="H11" s="16">
        <v>5</v>
      </c>
      <c r="I11" s="26">
        <v>6</v>
      </c>
      <c r="J11" s="26">
        <v>7</v>
      </c>
      <c r="K11" s="16">
        <v>4</v>
      </c>
      <c r="L11" s="16">
        <v>9</v>
      </c>
      <c r="M11" s="27">
        <f t="shared" si="0"/>
        <v>31</v>
      </c>
      <c r="N11" s="1"/>
      <c r="O11" s="16">
        <v>1</v>
      </c>
      <c r="P11" s="26">
        <v>9</v>
      </c>
      <c r="Q11" s="16">
        <v>5</v>
      </c>
      <c r="R11" s="26">
        <v>7</v>
      </c>
      <c r="S11" s="16">
        <v>9</v>
      </c>
      <c r="T11" s="2">
        <f t="shared" si="1"/>
        <v>1</v>
      </c>
      <c r="U11" s="30">
        <f t="shared" si="2"/>
        <v>30</v>
      </c>
    </row>
    <row r="12" spans="1:21" s="2" customFormat="1" ht="25.5">
      <c r="A12" s="22">
        <v>7</v>
      </c>
      <c r="B12" s="10" t="s">
        <v>15</v>
      </c>
      <c r="C12" s="16">
        <v>2</v>
      </c>
      <c r="D12" s="16">
        <v>13</v>
      </c>
      <c r="E12" s="26">
        <v>11</v>
      </c>
      <c r="F12" s="26">
        <v>2</v>
      </c>
      <c r="G12" s="16">
        <v>21</v>
      </c>
      <c r="H12" s="16">
        <v>1</v>
      </c>
      <c r="I12" s="26">
        <v>3</v>
      </c>
      <c r="J12" s="26">
        <v>11</v>
      </c>
      <c r="K12" s="16">
        <v>0</v>
      </c>
      <c r="L12" s="16">
        <v>0</v>
      </c>
      <c r="M12" s="27">
        <f t="shared" si="0"/>
        <v>27</v>
      </c>
      <c r="N12" s="1"/>
      <c r="O12" s="16">
        <v>13</v>
      </c>
      <c r="P12" s="26">
        <v>2</v>
      </c>
      <c r="Q12" s="16">
        <v>1</v>
      </c>
      <c r="R12" s="26">
        <v>11</v>
      </c>
      <c r="S12" s="16">
        <v>0</v>
      </c>
      <c r="T12" s="2">
        <f t="shared" si="1"/>
        <v>0</v>
      </c>
      <c r="U12" s="30">
        <f t="shared" si="2"/>
        <v>27</v>
      </c>
    </row>
    <row r="13" spans="1:21" s="2" customFormat="1" ht="25.5">
      <c r="A13" s="15">
        <v>8</v>
      </c>
      <c r="B13" s="10" t="s">
        <v>19</v>
      </c>
      <c r="C13" s="16">
        <v>6</v>
      </c>
      <c r="D13" s="16">
        <v>7</v>
      </c>
      <c r="E13" s="26">
        <v>15</v>
      </c>
      <c r="F13" s="26">
        <v>1</v>
      </c>
      <c r="G13" s="16">
        <v>11</v>
      </c>
      <c r="H13" s="16">
        <v>2</v>
      </c>
      <c r="I13" s="26">
        <v>8</v>
      </c>
      <c r="J13" s="26">
        <v>5</v>
      </c>
      <c r="K13" s="16">
        <v>9</v>
      </c>
      <c r="L13" s="16">
        <v>4</v>
      </c>
      <c r="M13" s="27">
        <f t="shared" si="0"/>
        <v>19</v>
      </c>
      <c r="N13" s="1"/>
      <c r="O13" s="16">
        <v>7</v>
      </c>
      <c r="P13" s="26">
        <v>1</v>
      </c>
      <c r="Q13" s="16">
        <v>2</v>
      </c>
      <c r="R13" s="26">
        <v>5</v>
      </c>
      <c r="S13" s="16">
        <v>4</v>
      </c>
      <c r="T13" s="2">
        <f t="shared" si="1"/>
        <v>1</v>
      </c>
      <c r="U13" s="30">
        <f t="shared" si="2"/>
        <v>18</v>
      </c>
    </row>
    <row r="14" spans="1:21" s="2" customFormat="1" ht="25.5">
      <c r="A14" s="22">
        <v>9</v>
      </c>
      <c r="B14" s="10" t="s">
        <v>20</v>
      </c>
      <c r="C14" s="16">
        <v>8</v>
      </c>
      <c r="D14" s="16">
        <v>5</v>
      </c>
      <c r="E14" s="26">
        <v>18</v>
      </c>
      <c r="F14" s="26">
        <v>1</v>
      </c>
      <c r="G14" s="16">
        <v>17</v>
      </c>
      <c r="H14" s="16">
        <v>1</v>
      </c>
      <c r="I14" s="26">
        <v>22</v>
      </c>
      <c r="J14" s="26">
        <v>1</v>
      </c>
      <c r="K14" s="16">
        <v>3</v>
      </c>
      <c r="L14" s="16">
        <v>11</v>
      </c>
      <c r="M14" s="27">
        <f t="shared" si="0"/>
        <v>19</v>
      </c>
      <c r="N14" s="1"/>
      <c r="O14" s="16">
        <v>5</v>
      </c>
      <c r="P14" s="26">
        <v>1</v>
      </c>
      <c r="Q14" s="16">
        <v>1</v>
      </c>
      <c r="R14" s="26">
        <v>1</v>
      </c>
      <c r="S14" s="16">
        <v>11</v>
      </c>
      <c r="T14" s="2">
        <f t="shared" si="1"/>
        <v>1</v>
      </c>
      <c r="U14" s="30">
        <f t="shared" si="2"/>
        <v>18</v>
      </c>
    </row>
    <row r="15" spans="1:21" s="2" customFormat="1" ht="25.5">
      <c r="A15" s="15">
        <v>10</v>
      </c>
      <c r="B15" s="10" t="s">
        <v>30</v>
      </c>
      <c r="C15" s="16">
        <v>24</v>
      </c>
      <c r="D15" s="16">
        <v>1</v>
      </c>
      <c r="E15" s="26">
        <v>0</v>
      </c>
      <c r="F15" s="26">
        <v>0</v>
      </c>
      <c r="G15" s="16">
        <v>3</v>
      </c>
      <c r="H15" s="16">
        <v>11</v>
      </c>
      <c r="I15" s="26">
        <v>0</v>
      </c>
      <c r="J15" s="26">
        <v>0</v>
      </c>
      <c r="K15" s="16">
        <v>10</v>
      </c>
      <c r="L15" s="16">
        <v>3</v>
      </c>
      <c r="M15" s="27">
        <f t="shared" si="0"/>
        <v>15</v>
      </c>
      <c r="N15" s="1"/>
      <c r="O15" s="16">
        <v>1</v>
      </c>
      <c r="P15" s="26">
        <v>0</v>
      </c>
      <c r="Q15" s="16">
        <v>11</v>
      </c>
      <c r="R15" s="26">
        <v>0</v>
      </c>
      <c r="S15" s="16">
        <v>3</v>
      </c>
      <c r="T15" s="2">
        <f t="shared" si="1"/>
        <v>0</v>
      </c>
      <c r="U15" s="30">
        <f t="shared" si="2"/>
        <v>15</v>
      </c>
    </row>
    <row r="16" spans="1:21" s="2" customFormat="1" ht="25.5">
      <c r="A16" s="22">
        <v>11</v>
      </c>
      <c r="B16" s="10" t="s">
        <v>41</v>
      </c>
      <c r="C16" s="16">
        <v>9</v>
      </c>
      <c r="D16" s="16">
        <v>4</v>
      </c>
      <c r="E16" s="26">
        <v>6</v>
      </c>
      <c r="F16" s="26">
        <v>7</v>
      </c>
      <c r="G16" s="16">
        <v>14</v>
      </c>
      <c r="H16" s="16">
        <v>1</v>
      </c>
      <c r="I16" s="26">
        <v>0</v>
      </c>
      <c r="J16" s="26">
        <v>0</v>
      </c>
      <c r="K16" s="16">
        <v>11</v>
      </c>
      <c r="L16" s="16">
        <v>2</v>
      </c>
      <c r="M16" s="27">
        <f t="shared" si="0"/>
        <v>14</v>
      </c>
      <c r="N16" s="1"/>
      <c r="O16" s="16">
        <v>4</v>
      </c>
      <c r="P16" s="26">
        <v>7</v>
      </c>
      <c r="Q16" s="16">
        <v>1</v>
      </c>
      <c r="R16" s="26">
        <v>0</v>
      </c>
      <c r="S16" s="16">
        <v>2</v>
      </c>
      <c r="T16" s="2">
        <f t="shared" si="1"/>
        <v>0</v>
      </c>
      <c r="U16" s="30">
        <f t="shared" si="2"/>
        <v>14</v>
      </c>
    </row>
    <row r="17" spans="1:21" s="2" customFormat="1" ht="25.5">
      <c r="A17" s="15">
        <v>12</v>
      </c>
      <c r="B17" s="10" t="s">
        <v>46</v>
      </c>
      <c r="C17" s="16">
        <v>0</v>
      </c>
      <c r="D17" s="16">
        <v>0</v>
      </c>
      <c r="E17" s="26">
        <v>0</v>
      </c>
      <c r="F17" s="26">
        <v>0</v>
      </c>
      <c r="G17" s="16">
        <v>0</v>
      </c>
      <c r="H17" s="16">
        <v>0</v>
      </c>
      <c r="I17" s="26">
        <v>2</v>
      </c>
      <c r="J17" s="26">
        <v>13</v>
      </c>
      <c r="K17" s="16">
        <v>0</v>
      </c>
      <c r="L17" s="16">
        <v>0</v>
      </c>
      <c r="M17" s="27">
        <f t="shared" si="0"/>
        <v>13</v>
      </c>
      <c r="N17" s="1"/>
      <c r="O17" s="16">
        <v>0</v>
      </c>
      <c r="P17" s="26">
        <v>0</v>
      </c>
      <c r="Q17" s="16">
        <v>0</v>
      </c>
      <c r="R17" s="26">
        <v>13</v>
      </c>
      <c r="S17" s="16">
        <v>0</v>
      </c>
      <c r="T17" s="2">
        <f t="shared" si="1"/>
        <v>0</v>
      </c>
      <c r="U17" s="30">
        <f t="shared" si="2"/>
        <v>13</v>
      </c>
    </row>
    <row r="18" spans="1:21" s="2" customFormat="1" ht="25.5">
      <c r="A18" s="22">
        <v>13</v>
      </c>
      <c r="B18" s="10" t="s">
        <v>24</v>
      </c>
      <c r="C18" s="16">
        <v>16</v>
      </c>
      <c r="D18" s="16">
        <v>1</v>
      </c>
      <c r="E18" s="26">
        <v>3</v>
      </c>
      <c r="F18" s="26">
        <v>11</v>
      </c>
      <c r="G18" s="16">
        <v>0</v>
      </c>
      <c r="H18" s="16">
        <v>0</v>
      </c>
      <c r="I18" s="26">
        <v>0</v>
      </c>
      <c r="J18" s="26">
        <v>0</v>
      </c>
      <c r="K18" s="16">
        <v>13</v>
      </c>
      <c r="L18" s="16">
        <v>1</v>
      </c>
      <c r="M18" s="27">
        <f t="shared" si="0"/>
        <v>13</v>
      </c>
      <c r="N18" s="1"/>
      <c r="O18" s="16">
        <v>1</v>
      </c>
      <c r="P18" s="26">
        <v>11</v>
      </c>
      <c r="Q18" s="16">
        <v>0</v>
      </c>
      <c r="R18" s="26">
        <v>0</v>
      </c>
      <c r="S18" s="16">
        <v>1</v>
      </c>
      <c r="T18" s="2">
        <f t="shared" si="1"/>
        <v>0</v>
      </c>
      <c r="U18" s="30">
        <f t="shared" si="2"/>
        <v>13</v>
      </c>
    </row>
    <row r="19" spans="1:21" s="2" customFormat="1" ht="25.5">
      <c r="A19" s="15">
        <v>14</v>
      </c>
      <c r="B19" s="11" t="s">
        <v>23</v>
      </c>
      <c r="C19" s="16">
        <v>12</v>
      </c>
      <c r="D19" s="16">
        <v>1</v>
      </c>
      <c r="E19" s="26">
        <v>14</v>
      </c>
      <c r="F19" s="26">
        <v>1</v>
      </c>
      <c r="G19" s="16">
        <v>7</v>
      </c>
      <c r="H19" s="16">
        <v>6</v>
      </c>
      <c r="I19" s="26">
        <v>10</v>
      </c>
      <c r="J19" s="26">
        <v>3</v>
      </c>
      <c r="K19" s="16">
        <v>19</v>
      </c>
      <c r="L19" s="16">
        <v>1</v>
      </c>
      <c r="M19" s="27">
        <f t="shared" si="0"/>
        <v>12</v>
      </c>
      <c r="N19" s="1"/>
      <c r="O19" s="16">
        <v>1</v>
      </c>
      <c r="P19" s="26">
        <v>1</v>
      </c>
      <c r="Q19" s="16">
        <v>6</v>
      </c>
      <c r="R19" s="26">
        <v>3</v>
      </c>
      <c r="S19" s="16">
        <v>1</v>
      </c>
      <c r="T19" s="2">
        <f t="shared" si="1"/>
        <v>1</v>
      </c>
      <c r="U19" s="30">
        <f t="shared" si="2"/>
        <v>11</v>
      </c>
    </row>
    <row r="20" spans="1:21" s="2" customFormat="1" ht="25.5">
      <c r="A20" s="22">
        <v>15</v>
      </c>
      <c r="B20" s="14" t="s">
        <v>18</v>
      </c>
      <c r="C20" s="16">
        <v>5</v>
      </c>
      <c r="D20" s="16">
        <v>8</v>
      </c>
      <c r="E20" s="26">
        <v>17</v>
      </c>
      <c r="F20" s="26">
        <v>1</v>
      </c>
      <c r="G20" s="16">
        <v>0</v>
      </c>
      <c r="H20" s="16">
        <v>0</v>
      </c>
      <c r="I20" s="26">
        <v>19</v>
      </c>
      <c r="J20" s="26">
        <v>1</v>
      </c>
      <c r="K20" s="16">
        <v>22</v>
      </c>
      <c r="L20" s="16">
        <v>1</v>
      </c>
      <c r="M20" s="27">
        <f t="shared" si="0"/>
        <v>11</v>
      </c>
      <c r="N20" s="1"/>
      <c r="O20" s="16">
        <v>8</v>
      </c>
      <c r="P20" s="26">
        <v>1</v>
      </c>
      <c r="Q20" s="16">
        <v>0</v>
      </c>
      <c r="R20" s="26">
        <v>1</v>
      </c>
      <c r="S20" s="16">
        <v>1</v>
      </c>
      <c r="T20" s="2">
        <f t="shared" si="1"/>
        <v>0</v>
      </c>
      <c r="U20" s="30">
        <f t="shared" si="2"/>
        <v>11</v>
      </c>
    </row>
    <row r="21" spans="1:21" s="2" customFormat="1" ht="25.5">
      <c r="A21" s="15">
        <v>16</v>
      </c>
      <c r="B21" s="29" t="s">
        <v>36</v>
      </c>
      <c r="C21" s="16">
        <v>0</v>
      </c>
      <c r="D21" s="16">
        <v>0</v>
      </c>
      <c r="E21" s="26">
        <v>8</v>
      </c>
      <c r="F21" s="26">
        <v>5</v>
      </c>
      <c r="G21" s="16">
        <v>0</v>
      </c>
      <c r="H21" s="16">
        <v>0</v>
      </c>
      <c r="I21" s="26">
        <v>17</v>
      </c>
      <c r="J21" s="26">
        <v>1</v>
      </c>
      <c r="K21" s="16">
        <v>8</v>
      </c>
      <c r="L21" s="16">
        <v>5</v>
      </c>
      <c r="M21" s="27">
        <f t="shared" si="0"/>
        <v>11</v>
      </c>
      <c r="N21" s="1"/>
      <c r="O21" s="16">
        <v>0</v>
      </c>
      <c r="P21" s="26">
        <v>5</v>
      </c>
      <c r="Q21" s="16">
        <v>0</v>
      </c>
      <c r="R21" s="26">
        <v>1</v>
      </c>
      <c r="S21" s="16">
        <v>5</v>
      </c>
      <c r="T21" s="2">
        <f t="shared" si="1"/>
        <v>0</v>
      </c>
      <c r="U21" s="30">
        <f t="shared" si="2"/>
        <v>11</v>
      </c>
    </row>
    <row r="22" spans="1:21" s="2" customFormat="1" ht="25.5">
      <c r="A22" s="22">
        <v>17</v>
      </c>
      <c r="B22" s="14" t="s">
        <v>4</v>
      </c>
      <c r="C22" s="16">
        <v>10</v>
      </c>
      <c r="D22" s="16">
        <v>3</v>
      </c>
      <c r="E22" s="26">
        <v>0</v>
      </c>
      <c r="F22" s="26">
        <v>0</v>
      </c>
      <c r="G22" s="16">
        <v>22</v>
      </c>
      <c r="H22" s="16">
        <v>1</v>
      </c>
      <c r="I22" s="26">
        <v>14</v>
      </c>
      <c r="J22" s="26">
        <v>1</v>
      </c>
      <c r="K22" s="16">
        <v>7</v>
      </c>
      <c r="L22" s="16">
        <v>6</v>
      </c>
      <c r="M22" s="27">
        <f t="shared" si="0"/>
        <v>11</v>
      </c>
      <c r="N22" s="1"/>
      <c r="O22" s="16">
        <v>3</v>
      </c>
      <c r="P22" s="26">
        <v>0</v>
      </c>
      <c r="Q22" s="16">
        <v>1</v>
      </c>
      <c r="R22" s="26">
        <v>1</v>
      </c>
      <c r="S22" s="16">
        <v>6</v>
      </c>
      <c r="T22" s="2">
        <f t="shared" si="1"/>
        <v>0</v>
      </c>
      <c r="U22" s="30">
        <f t="shared" si="2"/>
        <v>11</v>
      </c>
    </row>
    <row r="23" spans="1:21" s="2" customFormat="1" ht="25.5">
      <c r="A23" s="15">
        <v>18</v>
      </c>
      <c r="B23" s="13" t="s">
        <v>31</v>
      </c>
      <c r="C23" s="16">
        <v>26</v>
      </c>
      <c r="D23" s="16">
        <v>1</v>
      </c>
      <c r="E23" s="26">
        <v>22</v>
      </c>
      <c r="F23" s="26">
        <v>1</v>
      </c>
      <c r="G23" s="16">
        <v>0</v>
      </c>
      <c r="H23" s="16">
        <v>0</v>
      </c>
      <c r="I23" s="26">
        <v>7</v>
      </c>
      <c r="J23" s="26">
        <v>6</v>
      </c>
      <c r="K23" s="16">
        <v>14</v>
      </c>
      <c r="L23" s="16">
        <v>1</v>
      </c>
      <c r="M23" s="27">
        <f t="shared" si="0"/>
        <v>9</v>
      </c>
      <c r="N23" s="1"/>
      <c r="O23" s="16">
        <v>1</v>
      </c>
      <c r="P23" s="26">
        <v>1</v>
      </c>
      <c r="Q23" s="16">
        <v>0</v>
      </c>
      <c r="R23" s="26">
        <v>6</v>
      </c>
      <c r="S23" s="16">
        <v>1</v>
      </c>
      <c r="T23" s="2">
        <f t="shared" si="1"/>
        <v>0</v>
      </c>
      <c r="U23" s="30">
        <f t="shared" si="2"/>
        <v>9</v>
      </c>
    </row>
    <row r="24" spans="1:21" s="2" customFormat="1" ht="25.5">
      <c r="A24" s="22">
        <v>19</v>
      </c>
      <c r="B24" s="14" t="s">
        <v>5</v>
      </c>
      <c r="C24" s="16">
        <v>11</v>
      </c>
      <c r="D24" s="16">
        <v>2</v>
      </c>
      <c r="E24" s="26">
        <v>0</v>
      </c>
      <c r="F24" s="26">
        <v>0</v>
      </c>
      <c r="G24" s="16">
        <v>9</v>
      </c>
      <c r="H24" s="16">
        <v>4</v>
      </c>
      <c r="I24" s="26">
        <v>13</v>
      </c>
      <c r="J24" s="26">
        <v>1</v>
      </c>
      <c r="K24" s="16">
        <v>21</v>
      </c>
      <c r="L24" s="16">
        <v>1</v>
      </c>
      <c r="M24" s="27">
        <f t="shared" si="0"/>
        <v>8</v>
      </c>
      <c r="N24" s="1"/>
      <c r="O24" s="16">
        <v>2</v>
      </c>
      <c r="P24" s="26">
        <v>0</v>
      </c>
      <c r="Q24" s="16">
        <v>4</v>
      </c>
      <c r="R24" s="26">
        <v>1</v>
      </c>
      <c r="S24" s="16">
        <v>1</v>
      </c>
      <c r="T24" s="2">
        <f t="shared" si="1"/>
        <v>0</v>
      </c>
      <c r="U24" s="30">
        <f t="shared" si="2"/>
        <v>8</v>
      </c>
    </row>
    <row r="25" spans="1:21" s="2" customFormat="1" ht="25.5">
      <c r="A25" s="15">
        <v>20</v>
      </c>
      <c r="B25" s="13" t="s">
        <v>27</v>
      </c>
      <c r="C25" s="16">
        <v>21</v>
      </c>
      <c r="D25" s="16">
        <v>1</v>
      </c>
      <c r="E25" s="26">
        <v>20</v>
      </c>
      <c r="F25" s="26">
        <v>1</v>
      </c>
      <c r="G25" s="16">
        <v>20</v>
      </c>
      <c r="H25" s="16">
        <v>1</v>
      </c>
      <c r="I25" s="26">
        <v>9</v>
      </c>
      <c r="J25" s="26">
        <v>4</v>
      </c>
      <c r="K25" s="16">
        <v>12</v>
      </c>
      <c r="L25" s="16">
        <v>1</v>
      </c>
      <c r="M25" s="27">
        <f t="shared" si="0"/>
        <v>8</v>
      </c>
      <c r="N25" s="1"/>
      <c r="O25" s="16">
        <v>1</v>
      </c>
      <c r="P25" s="26">
        <v>1</v>
      </c>
      <c r="Q25" s="16">
        <v>1</v>
      </c>
      <c r="R25" s="26">
        <v>4</v>
      </c>
      <c r="S25" s="16">
        <v>1</v>
      </c>
      <c r="T25" s="2">
        <f t="shared" si="1"/>
        <v>1</v>
      </c>
      <c r="U25" s="30">
        <f t="shared" si="2"/>
        <v>7</v>
      </c>
    </row>
    <row r="26" spans="1:21" s="2" customFormat="1" ht="25.5">
      <c r="A26" s="22">
        <v>21</v>
      </c>
      <c r="B26" s="13" t="s">
        <v>42</v>
      </c>
      <c r="C26" s="16">
        <v>13</v>
      </c>
      <c r="D26" s="16">
        <v>1</v>
      </c>
      <c r="E26" s="26">
        <v>9</v>
      </c>
      <c r="F26" s="26">
        <v>4</v>
      </c>
      <c r="G26" s="16">
        <v>15</v>
      </c>
      <c r="H26" s="16">
        <v>1</v>
      </c>
      <c r="I26" s="26">
        <v>0</v>
      </c>
      <c r="J26" s="26">
        <v>0</v>
      </c>
      <c r="K26" s="16">
        <v>16</v>
      </c>
      <c r="L26" s="16">
        <v>1</v>
      </c>
      <c r="M26" s="27">
        <f t="shared" si="0"/>
        <v>7</v>
      </c>
      <c r="N26" s="1"/>
      <c r="O26" s="16">
        <v>1</v>
      </c>
      <c r="P26" s="26">
        <v>4</v>
      </c>
      <c r="Q26" s="16">
        <v>1</v>
      </c>
      <c r="R26" s="26">
        <v>0</v>
      </c>
      <c r="S26" s="16">
        <v>1</v>
      </c>
      <c r="T26" s="2">
        <f t="shared" si="1"/>
        <v>0</v>
      </c>
      <c r="U26" s="30">
        <f t="shared" si="2"/>
        <v>7</v>
      </c>
    </row>
    <row r="27" spans="1:21" s="2" customFormat="1" ht="25.5">
      <c r="A27" s="15">
        <v>22</v>
      </c>
      <c r="B27" s="21" t="s">
        <v>35</v>
      </c>
      <c r="C27" s="16">
        <v>0</v>
      </c>
      <c r="D27" s="16">
        <v>0</v>
      </c>
      <c r="E27" s="26">
        <v>7</v>
      </c>
      <c r="F27" s="26">
        <v>6</v>
      </c>
      <c r="G27" s="16">
        <v>0</v>
      </c>
      <c r="H27" s="16">
        <v>0</v>
      </c>
      <c r="I27" s="26">
        <v>0</v>
      </c>
      <c r="J27" s="26">
        <v>0</v>
      </c>
      <c r="K27" s="16">
        <v>0</v>
      </c>
      <c r="L27" s="16">
        <v>0</v>
      </c>
      <c r="M27" s="27">
        <f t="shared" si="0"/>
        <v>6</v>
      </c>
      <c r="N27" s="1"/>
      <c r="O27" s="16">
        <v>0</v>
      </c>
      <c r="P27" s="26">
        <v>6</v>
      </c>
      <c r="Q27" s="16">
        <v>0</v>
      </c>
      <c r="R27" s="26">
        <v>0</v>
      </c>
      <c r="S27" s="16">
        <v>0</v>
      </c>
      <c r="T27" s="2">
        <f t="shared" si="1"/>
        <v>0</v>
      </c>
      <c r="U27" s="30">
        <f t="shared" si="2"/>
        <v>6</v>
      </c>
    </row>
    <row r="28" spans="1:21" s="2" customFormat="1" ht="25.5">
      <c r="A28" s="22">
        <v>23</v>
      </c>
      <c r="B28" s="21" t="s">
        <v>37</v>
      </c>
      <c r="C28" s="16">
        <v>0</v>
      </c>
      <c r="D28" s="16">
        <v>0</v>
      </c>
      <c r="E28" s="26">
        <v>10</v>
      </c>
      <c r="F28" s="26">
        <v>3</v>
      </c>
      <c r="G28" s="16">
        <v>19</v>
      </c>
      <c r="H28" s="16">
        <v>1</v>
      </c>
      <c r="I28" s="26">
        <v>20</v>
      </c>
      <c r="J28" s="26">
        <v>1</v>
      </c>
      <c r="K28" s="16">
        <v>0</v>
      </c>
      <c r="L28" s="16">
        <v>0</v>
      </c>
      <c r="M28" s="27">
        <f t="shared" si="0"/>
        <v>5</v>
      </c>
      <c r="N28" s="1"/>
      <c r="O28" s="16">
        <v>0</v>
      </c>
      <c r="P28" s="26">
        <v>3</v>
      </c>
      <c r="Q28" s="16">
        <v>1</v>
      </c>
      <c r="R28" s="26">
        <v>1</v>
      </c>
      <c r="S28" s="16">
        <v>0</v>
      </c>
      <c r="T28" s="2">
        <f t="shared" si="1"/>
        <v>0</v>
      </c>
      <c r="U28" s="30">
        <f t="shared" si="2"/>
        <v>5</v>
      </c>
    </row>
    <row r="29" spans="1:21" s="2" customFormat="1" ht="25.5">
      <c r="A29" s="15">
        <v>24</v>
      </c>
      <c r="B29" s="13" t="s">
        <v>29</v>
      </c>
      <c r="C29" s="16">
        <v>23</v>
      </c>
      <c r="D29" s="16">
        <v>1</v>
      </c>
      <c r="E29" s="26">
        <v>19</v>
      </c>
      <c r="F29" s="26">
        <v>1</v>
      </c>
      <c r="G29" s="16">
        <v>18</v>
      </c>
      <c r="H29" s="16">
        <v>1</v>
      </c>
      <c r="I29" s="26">
        <v>18</v>
      </c>
      <c r="J29" s="26">
        <v>1</v>
      </c>
      <c r="K29" s="16">
        <v>20</v>
      </c>
      <c r="L29" s="16">
        <v>1</v>
      </c>
      <c r="M29" s="27">
        <f t="shared" si="0"/>
        <v>5</v>
      </c>
      <c r="N29" s="1"/>
      <c r="O29" s="16">
        <v>1</v>
      </c>
      <c r="P29" s="26">
        <v>1</v>
      </c>
      <c r="Q29" s="16">
        <v>1</v>
      </c>
      <c r="R29" s="26">
        <v>1</v>
      </c>
      <c r="S29" s="16">
        <v>1</v>
      </c>
      <c r="T29" s="2">
        <f t="shared" si="1"/>
        <v>1</v>
      </c>
      <c r="U29" s="30">
        <f t="shared" si="2"/>
        <v>4</v>
      </c>
    </row>
    <row r="30" spans="1:21" s="2" customFormat="1" ht="25.5">
      <c r="A30" s="22">
        <v>25</v>
      </c>
      <c r="B30" s="14" t="s">
        <v>25</v>
      </c>
      <c r="C30" s="16">
        <v>18</v>
      </c>
      <c r="D30" s="16">
        <v>1</v>
      </c>
      <c r="E30" s="26">
        <v>12</v>
      </c>
      <c r="F30" s="26">
        <v>1</v>
      </c>
      <c r="G30" s="16">
        <v>16</v>
      </c>
      <c r="H30" s="16">
        <v>1</v>
      </c>
      <c r="I30" s="26">
        <v>21</v>
      </c>
      <c r="J30" s="26">
        <v>1</v>
      </c>
      <c r="K30" s="16">
        <v>0</v>
      </c>
      <c r="L30" s="16">
        <v>0</v>
      </c>
      <c r="M30" s="27">
        <f t="shared" si="0"/>
        <v>4</v>
      </c>
      <c r="N30" s="1"/>
      <c r="O30" s="16">
        <v>1</v>
      </c>
      <c r="P30" s="26">
        <v>1</v>
      </c>
      <c r="Q30" s="16">
        <v>1</v>
      </c>
      <c r="R30" s="26">
        <v>1</v>
      </c>
      <c r="S30" s="16">
        <v>0</v>
      </c>
      <c r="T30" s="2">
        <f t="shared" si="1"/>
        <v>0</v>
      </c>
      <c r="U30" s="30">
        <f t="shared" si="2"/>
        <v>4</v>
      </c>
    </row>
    <row r="31" spans="1:21" s="2" customFormat="1" ht="25.5">
      <c r="A31" s="15">
        <v>26</v>
      </c>
      <c r="B31" s="13" t="s">
        <v>22</v>
      </c>
      <c r="C31" s="16">
        <v>15</v>
      </c>
      <c r="D31" s="16">
        <v>1</v>
      </c>
      <c r="E31" s="26">
        <v>0</v>
      </c>
      <c r="F31" s="26">
        <v>0</v>
      </c>
      <c r="G31" s="16">
        <v>10</v>
      </c>
      <c r="H31" s="16">
        <v>3</v>
      </c>
      <c r="I31" s="26">
        <v>0</v>
      </c>
      <c r="J31" s="26">
        <v>0</v>
      </c>
      <c r="K31" s="16">
        <v>0</v>
      </c>
      <c r="L31" s="16">
        <v>0</v>
      </c>
      <c r="M31" s="27">
        <f t="shared" si="0"/>
        <v>4</v>
      </c>
      <c r="N31" s="1"/>
      <c r="O31" s="16">
        <v>1</v>
      </c>
      <c r="P31" s="26">
        <v>0</v>
      </c>
      <c r="Q31" s="16">
        <v>3</v>
      </c>
      <c r="R31" s="26">
        <v>0</v>
      </c>
      <c r="S31" s="16">
        <v>0</v>
      </c>
      <c r="T31" s="2">
        <f t="shared" si="1"/>
        <v>0</v>
      </c>
      <c r="U31" s="30">
        <f t="shared" si="2"/>
        <v>4</v>
      </c>
    </row>
    <row r="32" spans="1:21" s="2" customFormat="1" ht="25.5">
      <c r="A32" s="22">
        <v>27</v>
      </c>
      <c r="B32" s="14" t="s">
        <v>44</v>
      </c>
      <c r="C32" s="16">
        <v>17</v>
      </c>
      <c r="D32" s="16">
        <v>1</v>
      </c>
      <c r="E32" s="26">
        <v>0</v>
      </c>
      <c r="F32" s="26">
        <v>0</v>
      </c>
      <c r="G32" s="16">
        <v>13</v>
      </c>
      <c r="H32" s="16">
        <v>1</v>
      </c>
      <c r="I32" s="26">
        <v>15</v>
      </c>
      <c r="J32" s="26">
        <v>1</v>
      </c>
      <c r="K32" s="16">
        <v>15</v>
      </c>
      <c r="L32" s="16">
        <v>1</v>
      </c>
      <c r="M32" s="27">
        <f t="shared" si="0"/>
        <v>4</v>
      </c>
      <c r="N32" s="1"/>
      <c r="O32" s="16">
        <v>1</v>
      </c>
      <c r="P32" s="26">
        <v>0</v>
      </c>
      <c r="Q32" s="16">
        <v>1</v>
      </c>
      <c r="R32" s="26">
        <v>1</v>
      </c>
      <c r="S32" s="16">
        <v>1</v>
      </c>
      <c r="T32" s="2">
        <f t="shared" si="1"/>
        <v>0</v>
      </c>
      <c r="U32" s="30">
        <f t="shared" si="2"/>
        <v>4</v>
      </c>
    </row>
    <row r="33" spans="1:21" s="2" customFormat="1" ht="25.5">
      <c r="A33" s="15">
        <v>28</v>
      </c>
      <c r="B33" s="13" t="s">
        <v>26</v>
      </c>
      <c r="C33" s="16">
        <v>19</v>
      </c>
      <c r="D33" s="16">
        <v>1</v>
      </c>
      <c r="E33" s="26">
        <v>0</v>
      </c>
      <c r="F33" s="26">
        <v>0</v>
      </c>
      <c r="G33" s="16">
        <v>12</v>
      </c>
      <c r="H33" s="16">
        <v>1</v>
      </c>
      <c r="I33" s="26">
        <v>12</v>
      </c>
      <c r="J33" s="26">
        <v>1</v>
      </c>
      <c r="K33" s="16">
        <v>0</v>
      </c>
      <c r="L33" s="16">
        <v>0</v>
      </c>
      <c r="M33" s="27">
        <f t="shared" si="0"/>
        <v>3</v>
      </c>
      <c r="N33" s="1"/>
      <c r="O33" s="16">
        <v>1</v>
      </c>
      <c r="P33" s="26">
        <v>0</v>
      </c>
      <c r="Q33" s="16">
        <v>1</v>
      </c>
      <c r="R33" s="26">
        <v>1</v>
      </c>
      <c r="S33" s="16">
        <v>0</v>
      </c>
      <c r="T33" s="2">
        <f t="shared" si="1"/>
        <v>0</v>
      </c>
      <c r="U33" s="30">
        <f t="shared" si="2"/>
        <v>3</v>
      </c>
    </row>
    <row r="34" spans="1:21" s="2" customFormat="1" ht="25.5">
      <c r="A34" s="22">
        <v>29</v>
      </c>
      <c r="B34" s="14" t="s">
        <v>48</v>
      </c>
      <c r="C34" s="16">
        <v>0</v>
      </c>
      <c r="D34" s="16">
        <v>0</v>
      </c>
      <c r="E34" s="26">
        <v>0</v>
      </c>
      <c r="F34" s="26">
        <v>0</v>
      </c>
      <c r="G34" s="16">
        <v>0</v>
      </c>
      <c r="H34" s="16">
        <v>0</v>
      </c>
      <c r="I34" s="26">
        <v>11</v>
      </c>
      <c r="J34" s="26">
        <v>2</v>
      </c>
      <c r="K34" s="16">
        <v>17</v>
      </c>
      <c r="L34" s="16">
        <v>1</v>
      </c>
      <c r="M34" s="27">
        <f t="shared" si="0"/>
        <v>3</v>
      </c>
      <c r="N34" s="1"/>
      <c r="O34" s="16">
        <v>0</v>
      </c>
      <c r="P34" s="26">
        <v>0</v>
      </c>
      <c r="Q34" s="16">
        <v>0</v>
      </c>
      <c r="R34" s="26">
        <v>2</v>
      </c>
      <c r="S34" s="16">
        <v>1</v>
      </c>
      <c r="T34" s="2">
        <f t="shared" si="1"/>
        <v>0</v>
      </c>
      <c r="U34" s="30">
        <f t="shared" si="2"/>
        <v>3</v>
      </c>
    </row>
    <row r="35" spans="1:21" s="2" customFormat="1" ht="25.5">
      <c r="A35" s="15">
        <v>30</v>
      </c>
      <c r="B35" s="13" t="s">
        <v>21</v>
      </c>
      <c r="C35" s="16">
        <v>14</v>
      </c>
      <c r="D35" s="16">
        <v>1</v>
      </c>
      <c r="E35" s="26">
        <v>16</v>
      </c>
      <c r="F35" s="26">
        <v>1</v>
      </c>
      <c r="G35" s="16">
        <v>0</v>
      </c>
      <c r="H35" s="16">
        <v>0</v>
      </c>
      <c r="I35" s="26">
        <v>0</v>
      </c>
      <c r="J35" s="26">
        <v>0</v>
      </c>
      <c r="K35" s="16">
        <v>0</v>
      </c>
      <c r="L35" s="16">
        <v>0</v>
      </c>
      <c r="M35" s="27">
        <f t="shared" si="0"/>
        <v>2</v>
      </c>
      <c r="N35" s="1"/>
      <c r="O35" s="16">
        <v>1</v>
      </c>
      <c r="P35" s="26">
        <v>1</v>
      </c>
      <c r="Q35" s="16">
        <v>0</v>
      </c>
      <c r="R35" s="26">
        <v>0</v>
      </c>
      <c r="S35" s="16">
        <v>0</v>
      </c>
      <c r="T35" s="2">
        <f t="shared" si="1"/>
        <v>0</v>
      </c>
      <c r="U35" s="30">
        <f t="shared" si="2"/>
        <v>2</v>
      </c>
    </row>
    <row r="36" spans="1:21" s="2" customFormat="1" ht="25.5">
      <c r="A36" s="22">
        <v>31</v>
      </c>
      <c r="B36" s="13" t="s">
        <v>32</v>
      </c>
      <c r="C36" s="16">
        <v>27</v>
      </c>
      <c r="D36" s="16">
        <v>1</v>
      </c>
      <c r="E36" s="26">
        <v>21</v>
      </c>
      <c r="F36" s="26">
        <v>1</v>
      </c>
      <c r="G36" s="16">
        <v>0</v>
      </c>
      <c r="H36" s="16">
        <v>0</v>
      </c>
      <c r="I36" s="26">
        <v>0</v>
      </c>
      <c r="J36" s="26">
        <v>0</v>
      </c>
      <c r="K36" s="16">
        <v>0</v>
      </c>
      <c r="L36" s="16">
        <v>0</v>
      </c>
      <c r="M36" s="27">
        <f t="shared" si="0"/>
        <v>2</v>
      </c>
      <c r="N36" s="1"/>
      <c r="O36" s="16">
        <v>1</v>
      </c>
      <c r="P36" s="26">
        <v>1</v>
      </c>
      <c r="Q36" s="16">
        <v>0</v>
      </c>
      <c r="R36" s="26">
        <v>0</v>
      </c>
      <c r="S36" s="16">
        <v>0</v>
      </c>
      <c r="T36" s="2">
        <f t="shared" si="1"/>
        <v>0</v>
      </c>
      <c r="U36" s="30">
        <f t="shared" si="2"/>
        <v>2</v>
      </c>
    </row>
    <row r="37" spans="1:21" s="2" customFormat="1" ht="25.5">
      <c r="A37" s="15">
        <v>32</v>
      </c>
      <c r="B37" s="14" t="s">
        <v>49</v>
      </c>
      <c r="C37" s="16">
        <v>0</v>
      </c>
      <c r="D37" s="16">
        <v>0</v>
      </c>
      <c r="E37" s="26">
        <v>0</v>
      </c>
      <c r="F37" s="26">
        <v>0</v>
      </c>
      <c r="G37" s="16">
        <v>0</v>
      </c>
      <c r="H37" s="16">
        <v>0</v>
      </c>
      <c r="I37" s="26">
        <v>16</v>
      </c>
      <c r="J37" s="26">
        <v>1</v>
      </c>
      <c r="K37" s="16">
        <v>18</v>
      </c>
      <c r="L37" s="16">
        <v>1</v>
      </c>
      <c r="M37" s="27">
        <f t="shared" si="0"/>
        <v>2</v>
      </c>
      <c r="N37" s="1"/>
      <c r="O37" s="16">
        <v>0</v>
      </c>
      <c r="P37" s="26">
        <v>0</v>
      </c>
      <c r="Q37" s="16">
        <v>0</v>
      </c>
      <c r="R37" s="26">
        <v>1</v>
      </c>
      <c r="S37" s="16">
        <v>1</v>
      </c>
      <c r="T37" s="2">
        <f t="shared" si="1"/>
        <v>0</v>
      </c>
      <c r="U37" s="30">
        <f t="shared" si="2"/>
        <v>2</v>
      </c>
    </row>
    <row r="38" spans="1:21" s="2" customFormat="1" ht="25.5">
      <c r="A38" s="22">
        <v>33</v>
      </c>
      <c r="B38" s="13" t="s">
        <v>6</v>
      </c>
      <c r="C38" s="16">
        <v>20</v>
      </c>
      <c r="D38" s="16">
        <v>1</v>
      </c>
      <c r="E38" s="26">
        <v>0</v>
      </c>
      <c r="F38" s="26">
        <v>0</v>
      </c>
      <c r="G38" s="16">
        <v>0</v>
      </c>
      <c r="H38" s="16">
        <v>0</v>
      </c>
      <c r="I38" s="26">
        <v>0</v>
      </c>
      <c r="J38" s="26">
        <v>0</v>
      </c>
      <c r="K38" s="16">
        <v>0</v>
      </c>
      <c r="L38" s="16">
        <v>0</v>
      </c>
      <c r="M38" s="27">
        <f t="shared" si="0"/>
        <v>1</v>
      </c>
      <c r="N38" s="1"/>
      <c r="O38" s="16">
        <v>1</v>
      </c>
      <c r="P38" s="26">
        <v>0</v>
      </c>
      <c r="Q38" s="16">
        <v>0</v>
      </c>
      <c r="R38" s="26">
        <v>0</v>
      </c>
      <c r="S38" s="16">
        <v>0</v>
      </c>
      <c r="T38" s="2">
        <f t="shared" si="1"/>
        <v>0</v>
      </c>
      <c r="U38" s="30">
        <f t="shared" si="2"/>
        <v>1</v>
      </c>
    </row>
    <row r="39" spans="1:21" s="2" customFormat="1" ht="25.5">
      <c r="A39" s="22">
        <v>34</v>
      </c>
      <c r="B39" s="13" t="s">
        <v>7</v>
      </c>
      <c r="C39" s="16">
        <v>25</v>
      </c>
      <c r="D39" s="16">
        <v>1</v>
      </c>
      <c r="E39" s="26">
        <v>0</v>
      </c>
      <c r="F39" s="26">
        <v>0</v>
      </c>
      <c r="G39" s="16">
        <v>0</v>
      </c>
      <c r="H39" s="16">
        <v>0</v>
      </c>
      <c r="I39" s="26">
        <v>0</v>
      </c>
      <c r="J39" s="26">
        <v>0</v>
      </c>
      <c r="K39" s="16">
        <v>0</v>
      </c>
      <c r="L39" s="16">
        <v>0</v>
      </c>
      <c r="M39" s="27">
        <f t="shared" si="0"/>
        <v>1</v>
      </c>
      <c r="N39" s="1"/>
      <c r="O39" s="16">
        <v>1</v>
      </c>
      <c r="P39" s="26">
        <v>0</v>
      </c>
      <c r="Q39" s="16">
        <v>0</v>
      </c>
      <c r="R39" s="26">
        <v>0</v>
      </c>
      <c r="S39" s="16">
        <v>0</v>
      </c>
      <c r="T39" s="2">
        <f t="shared" si="1"/>
        <v>0</v>
      </c>
      <c r="U39" s="30">
        <f t="shared" si="2"/>
        <v>1</v>
      </c>
    </row>
    <row r="40" spans="1:21" s="2" customFormat="1" ht="25.5">
      <c r="A40" s="22">
        <v>35</v>
      </c>
      <c r="B40" s="21" t="s">
        <v>38</v>
      </c>
      <c r="C40" s="16">
        <v>0</v>
      </c>
      <c r="D40" s="16">
        <v>0</v>
      </c>
      <c r="E40" s="26">
        <v>23</v>
      </c>
      <c r="F40" s="26">
        <v>1</v>
      </c>
      <c r="G40" s="16">
        <v>0</v>
      </c>
      <c r="H40" s="16">
        <v>0</v>
      </c>
      <c r="I40" s="26">
        <v>0</v>
      </c>
      <c r="J40" s="26">
        <v>0</v>
      </c>
      <c r="K40" s="16">
        <v>0</v>
      </c>
      <c r="L40" s="16">
        <v>0</v>
      </c>
      <c r="M40" s="27">
        <f t="shared" si="0"/>
        <v>1</v>
      </c>
      <c r="N40" s="1"/>
      <c r="O40" s="16">
        <v>0</v>
      </c>
      <c r="P40" s="26">
        <v>1</v>
      </c>
      <c r="Q40" s="16">
        <v>0</v>
      </c>
      <c r="R40" s="26">
        <v>0</v>
      </c>
      <c r="S40" s="16">
        <v>0</v>
      </c>
      <c r="T40" s="2">
        <f t="shared" si="1"/>
        <v>0</v>
      </c>
      <c r="U40" s="30">
        <f t="shared" si="2"/>
        <v>1</v>
      </c>
    </row>
    <row r="41" spans="1:21" s="2" customFormat="1" ht="25.5">
      <c r="A41" s="22">
        <v>36</v>
      </c>
      <c r="B41" s="21" t="s">
        <v>39</v>
      </c>
      <c r="C41" s="16">
        <v>0</v>
      </c>
      <c r="D41" s="16">
        <v>0</v>
      </c>
      <c r="E41" s="26">
        <v>25</v>
      </c>
      <c r="F41" s="26">
        <v>1</v>
      </c>
      <c r="G41" s="16">
        <v>0</v>
      </c>
      <c r="H41" s="16">
        <v>0</v>
      </c>
      <c r="I41" s="26">
        <v>0</v>
      </c>
      <c r="J41" s="26">
        <v>0</v>
      </c>
      <c r="K41" s="16">
        <v>0</v>
      </c>
      <c r="L41" s="16">
        <v>0</v>
      </c>
      <c r="M41" s="27">
        <f t="shared" si="0"/>
        <v>1</v>
      </c>
      <c r="N41" s="1"/>
      <c r="O41" s="16">
        <v>0</v>
      </c>
      <c r="P41" s="26">
        <v>1</v>
      </c>
      <c r="Q41" s="16">
        <v>0</v>
      </c>
      <c r="R41" s="26">
        <v>0</v>
      </c>
      <c r="S41" s="16">
        <v>0</v>
      </c>
      <c r="T41" s="2">
        <f t="shared" si="1"/>
        <v>0</v>
      </c>
      <c r="U41" s="30">
        <f t="shared" si="2"/>
        <v>1</v>
      </c>
    </row>
    <row r="42" spans="1:21" s="2" customFormat="1" ht="25.5">
      <c r="A42" s="15">
        <v>37</v>
      </c>
      <c r="B42" s="14" t="s">
        <v>40</v>
      </c>
      <c r="C42" s="16">
        <v>0</v>
      </c>
      <c r="D42" s="16">
        <v>0</v>
      </c>
      <c r="E42" s="26">
        <v>26</v>
      </c>
      <c r="F42" s="26">
        <v>1</v>
      </c>
      <c r="G42" s="16">
        <v>0</v>
      </c>
      <c r="H42" s="16">
        <v>0</v>
      </c>
      <c r="I42" s="26">
        <v>0</v>
      </c>
      <c r="J42" s="26">
        <v>0</v>
      </c>
      <c r="K42" s="16">
        <v>0</v>
      </c>
      <c r="L42" s="16">
        <v>0</v>
      </c>
      <c r="M42" s="27">
        <f t="shared" si="0"/>
        <v>1</v>
      </c>
      <c r="N42" s="1"/>
      <c r="O42" s="16">
        <v>0</v>
      </c>
      <c r="P42" s="26">
        <v>1</v>
      </c>
      <c r="Q42" s="16">
        <v>0</v>
      </c>
      <c r="R42" s="26">
        <v>0</v>
      </c>
      <c r="S42" s="16">
        <v>0</v>
      </c>
      <c r="T42" s="2">
        <f t="shared" si="1"/>
        <v>0</v>
      </c>
      <c r="U42" s="30">
        <f t="shared" si="2"/>
        <v>1</v>
      </c>
    </row>
    <row r="43" s="2" customFormat="1" ht="25.5"/>
    <row r="44" s="2" customFormat="1" ht="25.5"/>
    <row r="45" s="2" customFormat="1" ht="25.5"/>
    <row r="46" s="2" customFormat="1" ht="25.5"/>
    <row r="47" s="2" customFormat="1" ht="25.5"/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  <row r="71" s="2" customFormat="1" ht="25.5"/>
    <row r="72" s="2" customFormat="1" ht="25.5"/>
    <row r="73" s="2" customFormat="1" ht="25.5"/>
    <row r="74" s="2" customFormat="1" ht="25.5"/>
    <row r="75" s="2" customFormat="1" ht="25.5"/>
    <row r="76" s="2" customFormat="1" ht="25.5"/>
    <row r="77" s="2" customFormat="1" ht="25.5"/>
    <row r="78" s="2" customFormat="1" ht="25.5"/>
    <row r="79" s="2" customFormat="1" ht="25.5"/>
    <row r="80" s="2" customFormat="1" ht="25.5"/>
    <row r="81" s="2" customFormat="1" ht="25.5"/>
    <row r="82" s="2" customFormat="1" ht="25.5"/>
    <row r="83" s="2" customFormat="1" ht="25.5"/>
    <row r="84" s="2" customFormat="1" ht="25.5"/>
    <row r="85" s="2" customFormat="1" ht="25.5"/>
    <row r="86" s="2" customFormat="1" ht="25.5"/>
    <row r="87" s="2" customFormat="1" ht="25.5"/>
  </sheetData>
  <sheetProtection/>
  <mergeCells count="16">
    <mergeCell ref="U4:U5"/>
    <mergeCell ref="M4:M5"/>
    <mergeCell ref="K4:L4"/>
    <mergeCell ref="A4:A5"/>
    <mergeCell ref="B4:B5"/>
    <mergeCell ref="C4:D4"/>
    <mergeCell ref="E4:F4"/>
    <mergeCell ref="G4:H4"/>
    <mergeCell ref="I4:J4"/>
    <mergeCell ref="A2:N2"/>
    <mergeCell ref="A3:B3"/>
    <mergeCell ref="C3:D3"/>
    <mergeCell ref="E3:F3"/>
    <mergeCell ref="G3:H3"/>
    <mergeCell ref="I3:J3"/>
    <mergeCell ref="K3:L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42"/>
  <sheetViews>
    <sheetView tabSelected="1" zoomScale="70" zoomScaleNormal="70" zoomScalePageLayoutView="0" workbookViewId="0" topLeftCell="A25">
      <selection activeCell="B34" sqref="B34"/>
    </sheetView>
  </sheetViews>
  <sheetFormatPr defaultColWidth="9.00390625" defaultRowHeight="12.75"/>
  <cols>
    <col min="1" max="1" width="7.875" style="0" customWidth="1"/>
    <col min="2" max="2" width="25.00390625" style="0" customWidth="1"/>
    <col min="3" max="3" width="11.375" style="0" customWidth="1"/>
    <col min="4" max="4" width="11.125" style="0" customWidth="1"/>
    <col min="5" max="5" width="9.75390625" style="0" customWidth="1"/>
    <col min="6" max="6" width="9.875" style="0" customWidth="1"/>
    <col min="7" max="7" width="9.75390625" style="0" customWidth="1"/>
    <col min="8" max="8" width="9.25390625" style="0" customWidth="1"/>
    <col min="9" max="9" width="9.00390625" style="0" customWidth="1"/>
    <col min="10" max="10" width="10.625" style="0" customWidth="1"/>
    <col min="11" max="11" width="9.375" style="0" customWidth="1"/>
    <col min="12" max="12" width="9.875" style="0" customWidth="1"/>
    <col min="13" max="13" width="12.125" style="0" customWidth="1"/>
    <col min="14" max="14" width="0.12890625" style="0" customWidth="1"/>
    <col min="15" max="15" width="11.125" style="0" hidden="1" customWidth="1"/>
    <col min="16" max="16" width="9.875" style="0" hidden="1" customWidth="1"/>
    <col min="17" max="17" width="9.25390625" style="0" hidden="1" customWidth="1"/>
    <col min="18" max="18" width="10.625" style="0" hidden="1" customWidth="1"/>
    <col min="19" max="19" width="9.875" style="0" hidden="1" customWidth="1"/>
    <col min="20" max="20" width="0" style="0" hidden="1" customWidth="1"/>
    <col min="21" max="21" width="12.125" style="0" customWidth="1"/>
    <col min="23" max="23" width="15.75390625" style="0" bestFit="1" customWidth="1"/>
  </cols>
  <sheetData>
    <row r="1" spans="1:21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</row>
    <row r="2" spans="1:19" s="2" customFormat="1" ht="69" customHeight="1">
      <c r="A2" s="36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5"/>
      <c r="P2" s="25"/>
      <c r="Q2" s="25"/>
      <c r="R2" s="25"/>
      <c r="S2" s="25"/>
    </row>
    <row r="3" spans="1:21" s="2" customFormat="1" ht="36.75" customHeight="1">
      <c r="A3" s="44" t="s">
        <v>8</v>
      </c>
      <c r="B3" s="48"/>
      <c r="C3" s="44" t="s">
        <v>11</v>
      </c>
      <c r="D3" s="44"/>
      <c r="E3" s="47"/>
      <c r="F3" s="47"/>
      <c r="G3" s="47"/>
      <c r="H3" s="47"/>
      <c r="I3" s="47"/>
      <c r="J3" s="47"/>
      <c r="K3" s="47"/>
      <c r="L3" s="47"/>
      <c r="M3" s="4"/>
      <c r="N3" s="1"/>
      <c r="O3" s="23"/>
      <c r="P3" s="4"/>
      <c r="Q3" s="4"/>
      <c r="R3" s="4"/>
      <c r="S3" s="4"/>
      <c r="U3" s="4"/>
    </row>
    <row r="4" spans="1:21" s="2" customFormat="1" ht="67.5" customHeight="1">
      <c r="A4" s="49" t="s">
        <v>0</v>
      </c>
      <c r="B4" s="51" t="s">
        <v>9</v>
      </c>
      <c r="C4" s="42" t="s">
        <v>10</v>
      </c>
      <c r="D4" s="43"/>
      <c r="E4" s="42" t="s">
        <v>33</v>
      </c>
      <c r="F4" s="43"/>
      <c r="G4" s="42" t="s">
        <v>43</v>
      </c>
      <c r="H4" s="43"/>
      <c r="I4" s="42" t="s">
        <v>45</v>
      </c>
      <c r="J4" s="43"/>
      <c r="K4" s="42" t="s">
        <v>47</v>
      </c>
      <c r="L4" s="43"/>
      <c r="M4" s="56" t="s">
        <v>1</v>
      </c>
      <c r="N4" s="1"/>
      <c r="O4" s="24"/>
      <c r="P4" s="24"/>
      <c r="Q4" s="24"/>
      <c r="R4" s="24"/>
      <c r="S4" s="24"/>
      <c r="U4" s="58" t="s">
        <v>50</v>
      </c>
    </row>
    <row r="5" spans="1:21" s="2" customFormat="1" ht="19.5" customHeight="1">
      <c r="A5" s="50"/>
      <c r="B5" s="52"/>
      <c r="C5" s="17" t="s">
        <v>2</v>
      </c>
      <c r="D5" s="18" t="s">
        <v>3</v>
      </c>
      <c r="E5" s="17" t="s">
        <v>2</v>
      </c>
      <c r="F5" s="18" t="s">
        <v>3</v>
      </c>
      <c r="G5" s="17" t="s">
        <v>2</v>
      </c>
      <c r="H5" s="18" t="s">
        <v>3</v>
      </c>
      <c r="I5" s="17" t="s">
        <v>2</v>
      </c>
      <c r="J5" s="18" t="s">
        <v>3</v>
      </c>
      <c r="K5" s="17" t="s">
        <v>2</v>
      </c>
      <c r="L5" s="18" t="s">
        <v>3</v>
      </c>
      <c r="M5" s="57"/>
      <c r="N5" s="1"/>
      <c r="O5" s="18" t="s">
        <v>3</v>
      </c>
      <c r="P5" s="18" t="s">
        <v>3</v>
      </c>
      <c r="Q5" s="18" t="s">
        <v>3</v>
      </c>
      <c r="R5" s="18" t="s">
        <v>3</v>
      </c>
      <c r="S5" s="18" t="s">
        <v>3</v>
      </c>
      <c r="U5" s="59"/>
    </row>
    <row r="6" spans="1:21" s="2" customFormat="1" ht="26.25" customHeight="1">
      <c r="A6" s="22">
        <v>1</v>
      </c>
      <c r="B6" s="12" t="s">
        <v>16</v>
      </c>
      <c r="C6" s="16">
        <v>3</v>
      </c>
      <c r="D6" s="16">
        <v>11</v>
      </c>
      <c r="E6" s="26">
        <v>2</v>
      </c>
      <c r="F6" s="26">
        <v>13</v>
      </c>
      <c r="G6" s="16">
        <v>6</v>
      </c>
      <c r="H6" s="16">
        <v>7</v>
      </c>
      <c r="I6" s="26">
        <v>1</v>
      </c>
      <c r="J6" s="26">
        <v>15</v>
      </c>
      <c r="K6" s="16">
        <v>5</v>
      </c>
      <c r="L6" s="16">
        <v>8</v>
      </c>
      <c r="M6" s="27">
        <f aca="true" t="shared" si="0" ref="M6:M21">SUM(D6,F6,H6,J6,L6)</f>
        <v>54</v>
      </c>
      <c r="N6" s="1"/>
      <c r="O6" s="16">
        <v>11</v>
      </c>
      <c r="P6" s="26">
        <v>13</v>
      </c>
      <c r="Q6" s="16">
        <v>7</v>
      </c>
      <c r="R6" s="26">
        <v>15</v>
      </c>
      <c r="S6" s="16">
        <v>8</v>
      </c>
      <c r="T6" s="2">
        <f aca="true" t="shared" si="1" ref="T6:T21">SMALL(O6:S6,1)</f>
        <v>7</v>
      </c>
      <c r="U6" s="30">
        <f aca="true" t="shared" si="2" ref="U6:U21">M6-T6</f>
        <v>47</v>
      </c>
    </row>
    <row r="7" spans="1:21" s="2" customFormat="1" ht="26.25" customHeight="1">
      <c r="A7" s="15">
        <v>2</v>
      </c>
      <c r="B7" s="10" t="s">
        <v>14</v>
      </c>
      <c r="C7" s="16">
        <v>1</v>
      </c>
      <c r="D7" s="16">
        <v>15</v>
      </c>
      <c r="E7" s="26">
        <v>24</v>
      </c>
      <c r="F7" s="26">
        <v>1</v>
      </c>
      <c r="G7" s="16">
        <v>2</v>
      </c>
      <c r="H7" s="16">
        <v>13</v>
      </c>
      <c r="I7" s="26">
        <v>0</v>
      </c>
      <c r="J7" s="26">
        <v>0</v>
      </c>
      <c r="K7" s="16">
        <v>2</v>
      </c>
      <c r="L7" s="16">
        <v>13</v>
      </c>
      <c r="M7" s="27">
        <f t="shared" si="0"/>
        <v>42</v>
      </c>
      <c r="N7" s="1"/>
      <c r="O7" s="16">
        <v>15</v>
      </c>
      <c r="P7" s="26">
        <v>1</v>
      </c>
      <c r="Q7" s="16">
        <v>13</v>
      </c>
      <c r="R7" s="26">
        <v>0</v>
      </c>
      <c r="S7" s="16">
        <v>13</v>
      </c>
      <c r="T7" s="2">
        <f t="shared" si="1"/>
        <v>0</v>
      </c>
      <c r="U7" s="30">
        <f t="shared" si="2"/>
        <v>42</v>
      </c>
    </row>
    <row r="8" spans="1:21" s="2" customFormat="1" ht="25.5">
      <c r="A8" s="22">
        <v>3</v>
      </c>
      <c r="B8" s="11" t="s">
        <v>17</v>
      </c>
      <c r="C8" s="16">
        <v>4</v>
      </c>
      <c r="D8" s="16">
        <v>9</v>
      </c>
      <c r="E8" s="26">
        <v>13</v>
      </c>
      <c r="F8" s="26">
        <v>1</v>
      </c>
      <c r="G8" s="16">
        <v>1</v>
      </c>
      <c r="H8" s="16">
        <v>15</v>
      </c>
      <c r="I8" s="26">
        <v>4</v>
      </c>
      <c r="J8" s="26">
        <v>9</v>
      </c>
      <c r="K8" s="16">
        <v>6</v>
      </c>
      <c r="L8" s="16">
        <v>7</v>
      </c>
      <c r="M8" s="27">
        <f t="shared" si="0"/>
        <v>41</v>
      </c>
      <c r="N8" s="1"/>
      <c r="O8" s="16">
        <v>9</v>
      </c>
      <c r="P8" s="26">
        <v>1</v>
      </c>
      <c r="Q8" s="16">
        <v>15</v>
      </c>
      <c r="R8" s="26">
        <v>9</v>
      </c>
      <c r="S8" s="16">
        <v>7</v>
      </c>
      <c r="T8" s="2">
        <f t="shared" si="1"/>
        <v>1</v>
      </c>
      <c r="U8" s="30">
        <f t="shared" si="2"/>
        <v>40</v>
      </c>
    </row>
    <row r="9" spans="1:21" s="2" customFormat="1" ht="25.5">
      <c r="A9" s="15">
        <v>4</v>
      </c>
      <c r="B9" s="10" t="s">
        <v>34</v>
      </c>
      <c r="C9" s="16">
        <v>0</v>
      </c>
      <c r="D9" s="16">
        <v>0</v>
      </c>
      <c r="E9" s="26">
        <v>1</v>
      </c>
      <c r="F9" s="26">
        <v>15</v>
      </c>
      <c r="G9" s="16">
        <v>5</v>
      </c>
      <c r="H9" s="16">
        <v>8</v>
      </c>
      <c r="I9" s="26">
        <v>0</v>
      </c>
      <c r="J9" s="26">
        <v>0</v>
      </c>
      <c r="K9" s="16">
        <v>1</v>
      </c>
      <c r="L9" s="16">
        <v>15</v>
      </c>
      <c r="M9" s="27">
        <f t="shared" si="0"/>
        <v>38</v>
      </c>
      <c r="N9" s="1"/>
      <c r="O9" s="16">
        <v>0</v>
      </c>
      <c r="P9" s="26">
        <v>15</v>
      </c>
      <c r="Q9" s="16">
        <v>8</v>
      </c>
      <c r="R9" s="26">
        <v>0</v>
      </c>
      <c r="S9" s="16">
        <v>15</v>
      </c>
      <c r="T9" s="2">
        <f t="shared" si="1"/>
        <v>0</v>
      </c>
      <c r="U9" s="30">
        <f t="shared" si="2"/>
        <v>38</v>
      </c>
    </row>
    <row r="10" spans="1:21" s="2" customFormat="1" ht="25.5">
      <c r="A10" s="22">
        <v>5</v>
      </c>
      <c r="B10" s="10" t="s">
        <v>13</v>
      </c>
      <c r="C10" s="16">
        <v>7</v>
      </c>
      <c r="D10" s="16">
        <v>6</v>
      </c>
      <c r="E10" s="26">
        <v>5</v>
      </c>
      <c r="F10" s="26">
        <v>8</v>
      </c>
      <c r="G10" s="16">
        <v>4</v>
      </c>
      <c r="H10" s="16">
        <v>9</v>
      </c>
      <c r="I10" s="26">
        <v>5</v>
      </c>
      <c r="J10" s="26">
        <v>8</v>
      </c>
      <c r="K10" s="16">
        <v>0</v>
      </c>
      <c r="L10" s="16">
        <v>0</v>
      </c>
      <c r="M10" s="27">
        <f t="shared" si="0"/>
        <v>31</v>
      </c>
      <c r="N10" s="1"/>
      <c r="O10" s="16">
        <v>6</v>
      </c>
      <c r="P10" s="26">
        <v>8</v>
      </c>
      <c r="Q10" s="16">
        <v>9</v>
      </c>
      <c r="R10" s="26">
        <v>8</v>
      </c>
      <c r="S10" s="16">
        <v>0</v>
      </c>
      <c r="T10" s="2">
        <f t="shared" si="1"/>
        <v>0</v>
      </c>
      <c r="U10" s="30">
        <f t="shared" si="2"/>
        <v>31</v>
      </c>
    </row>
    <row r="11" spans="1:21" s="2" customFormat="1" ht="25.5">
      <c r="A11" s="15">
        <v>6</v>
      </c>
      <c r="B11" s="10" t="s">
        <v>28</v>
      </c>
      <c r="C11" s="16">
        <v>22</v>
      </c>
      <c r="D11" s="16">
        <v>1</v>
      </c>
      <c r="E11" s="26">
        <v>4</v>
      </c>
      <c r="F11" s="26">
        <v>9</v>
      </c>
      <c r="G11" s="16">
        <v>8</v>
      </c>
      <c r="H11" s="16">
        <v>5</v>
      </c>
      <c r="I11" s="26">
        <v>6</v>
      </c>
      <c r="J11" s="26">
        <v>7</v>
      </c>
      <c r="K11" s="16">
        <v>4</v>
      </c>
      <c r="L11" s="16">
        <v>9</v>
      </c>
      <c r="M11" s="27">
        <f t="shared" si="0"/>
        <v>31</v>
      </c>
      <c r="N11" s="1"/>
      <c r="O11" s="16">
        <v>1</v>
      </c>
      <c r="P11" s="26">
        <v>9</v>
      </c>
      <c r="Q11" s="16">
        <v>5</v>
      </c>
      <c r="R11" s="26">
        <v>7</v>
      </c>
      <c r="S11" s="16">
        <v>9</v>
      </c>
      <c r="T11" s="2">
        <f t="shared" si="1"/>
        <v>1</v>
      </c>
      <c r="U11" s="30">
        <f t="shared" si="2"/>
        <v>30</v>
      </c>
    </row>
    <row r="12" spans="1:21" s="2" customFormat="1" ht="25.5">
      <c r="A12" s="22">
        <v>7</v>
      </c>
      <c r="B12" s="10" t="s">
        <v>15</v>
      </c>
      <c r="C12" s="16">
        <v>2</v>
      </c>
      <c r="D12" s="16">
        <v>13</v>
      </c>
      <c r="E12" s="26">
        <v>11</v>
      </c>
      <c r="F12" s="26">
        <v>2</v>
      </c>
      <c r="G12" s="16">
        <v>21</v>
      </c>
      <c r="H12" s="16">
        <v>1</v>
      </c>
      <c r="I12" s="26">
        <v>3</v>
      </c>
      <c r="J12" s="26">
        <v>11</v>
      </c>
      <c r="K12" s="16">
        <v>0</v>
      </c>
      <c r="L12" s="16">
        <v>0</v>
      </c>
      <c r="M12" s="27">
        <f t="shared" si="0"/>
        <v>27</v>
      </c>
      <c r="N12" s="1"/>
      <c r="O12" s="16">
        <v>13</v>
      </c>
      <c r="P12" s="26">
        <v>2</v>
      </c>
      <c r="Q12" s="16">
        <v>1</v>
      </c>
      <c r="R12" s="26">
        <v>11</v>
      </c>
      <c r="S12" s="16">
        <v>0</v>
      </c>
      <c r="T12" s="2">
        <f t="shared" si="1"/>
        <v>0</v>
      </c>
      <c r="U12" s="30">
        <f t="shared" si="2"/>
        <v>27</v>
      </c>
    </row>
    <row r="13" spans="1:21" s="2" customFormat="1" ht="25.5">
      <c r="A13" s="15">
        <v>8</v>
      </c>
      <c r="B13" s="10" t="s">
        <v>19</v>
      </c>
      <c r="C13" s="16">
        <v>6</v>
      </c>
      <c r="D13" s="16">
        <v>7</v>
      </c>
      <c r="E13" s="26">
        <v>15</v>
      </c>
      <c r="F13" s="26">
        <v>1</v>
      </c>
      <c r="G13" s="16">
        <v>11</v>
      </c>
      <c r="H13" s="16">
        <v>2</v>
      </c>
      <c r="I13" s="26">
        <v>8</v>
      </c>
      <c r="J13" s="26">
        <v>5</v>
      </c>
      <c r="K13" s="16">
        <v>9</v>
      </c>
      <c r="L13" s="16">
        <v>4</v>
      </c>
      <c r="M13" s="27">
        <f t="shared" si="0"/>
        <v>19</v>
      </c>
      <c r="N13" s="1"/>
      <c r="O13" s="16">
        <v>7</v>
      </c>
      <c r="P13" s="26">
        <v>1</v>
      </c>
      <c r="Q13" s="16">
        <v>2</v>
      </c>
      <c r="R13" s="26">
        <v>5</v>
      </c>
      <c r="S13" s="16">
        <v>4</v>
      </c>
      <c r="T13" s="2">
        <f t="shared" si="1"/>
        <v>1</v>
      </c>
      <c r="U13" s="30">
        <f t="shared" si="2"/>
        <v>18</v>
      </c>
    </row>
    <row r="14" spans="1:21" s="2" customFormat="1" ht="25.5">
      <c r="A14" s="22">
        <v>9</v>
      </c>
      <c r="B14" s="10" t="s">
        <v>20</v>
      </c>
      <c r="C14" s="16">
        <v>8</v>
      </c>
      <c r="D14" s="16">
        <v>5</v>
      </c>
      <c r="E14" s="26">
        <v>18</v>
      </c>
      <c r="F14" s="26">
        <v>1</v>
      </c>
      <c r="G14" s="16">
        <v>17</v>
      </c>
      <c r="H14" s="16">
        <v>1</v>
      </c>
      <c r="I14" s="26">
        <v>22</v>
      </c>
      <c r="J14" s="26">
        <v>1</v>
      </c>
      <c r="K14" s="16">
        <v>3</v>
      </c>
      <c r="L14" s="16">
        <v>11</v>
      </c>
      <c r="M14" s="27">
        <f t="shared" si="0"/>
        <v>19</v>
      </c>
      <c r="N14" s="1"/>
      <c r="O14" s="16">
        <v>5</v>
      </c>
      <c r="P14" s="26">
        <v>1</v>
      </c>
      <c r="Q14" s="16">
        <v>1</v>
      </c>
      <c r="R14" s="26">
        <v>1</v>
      </c>
      <c r="S14" s="16">
        <v>11</v>
      </c>
      <c r="T14" s="2">
        <f t="shared" si="1"/>
        <v>1</v>
      </c>
      <c r="U14" s="30">
        <f t="shared" si="2"/>
        <v>18</v>
      </c>
    </row>
    <row r="15" spans="1:21" s="2" customFormat="1" ht="25.5">
      <c r="A15" s="15">
        <v>10</v>
      </c>
      <c r="B15" s="10" t="s">
        <v>30</v>
      </c>
      <c r="C15" s="16">
        <v>24</v>
      </c>
      <c r="D15" s="16">
        <v>1</v>
      </c>
      <c r="E15" s="26">
        <v>0</v>
      </c>
      <c r="F15" s="26">
        <v>0</v>
      </c>
      <c r="G15" s="16">
        <v>3</v>
      </c>
      <c r="H15" s="16">
        <v>11</v>
      </c>
      <c r="I15" s="26">
        <v>0</v>
      </c>
      <c r="J15" s="26">
        <v>0</v>
      </c>
      <c r="K15" s="16">
        <v>10</v>
      </c>
      <c r="L15" s="16">
        <v>3</v>
      </c>
      <c r="M15" s="27">
        <f t="shared" si="0"/>
        <v>15</v>
      </c>
      <c r="N15" s="1"/>
      <c r="O15" s="16">
        <v>1</v>
      </c>
      <c r="P15" s="26">
        <v>0</v>
      </c>
      <c r="Q15" s="16">
        <v>11</v>
      </c>
      <c r="R15" s="26">
        <v>0</v>
      </c>
      <c r="S15" s="16">
        <v>3</v>
      </c>
      <c r="T15" s="2">
        <f t="shared" si="1"/>
        <v>0</v>
      </c>
      <c r="U15" s="30">
        <f t="shared" si="2"/>
        <v>15</v>
      </c>
    </row>
    <row r="16" spans="1:21" s="2" customFormat="1" ht="25.5">
      <c r="A16" s="22">
        <v>11</v>
      </c>
      <c r="B16" s="10" t="s">
        <v>41</v>
      </c>
      <c r="C16" s="16">
        <v>9</v>
      </c>
      <c r="D16" s="16">
        <v>4</v>
      </c>
      <c r="E16" s="26">
        <v>6</v>
      </c>
      <c r="F16" s="26">
        <v>7</v>
      </c>
      <c r="G16" s="16">
        <v>14</v>
      </c>
      <c r="H16" s="16">
        <v>1</v>
      </c>
      <c r="I16" s="26">
        <v>0</v>
      </c>
      <c r="J16" s="26">
        <v>0</v>
      </c>
      <c r="K16" s="16">
        <v>11</v>
      </c>
      <c r="L16" s="16">
        <v>2</v>
      </c>
      <c r="M16" s="27">
        <f t="shared" si="0"/>
        <v>14</v>
      </c>
      <c r="N16" s="1"/>
      <c r="O16" s="16">
        <v>4</v>
      </c>
      <c r="P16" s="26">
        <v>7</v>
      </c>
      <c r="Q16" s="16">
        <v>1</v>
      </c>
      <c r="R16" s="26">
        <v>0</v>
      </c>
      <c r="S16" s="16">
        <v>2</v>
      </c>
      <c r="T16" s="2">
        <f t="shared" si="1"/>
        <v>0</v>
      </c>
      <c r="U16" s="30">
        <f t="shared" si="2"/>
        <v>14</v>
      </c>
    </row>
    <row r="17" spans="1:21" s="2" customFormat="1" ht="25.5">
      <c r="A17" s="15">
        <v>12</v>
      </c>
      <c r="B17" s="10" t="s">
        <v>24</v>
      </c>
      <c r="C17" s="16">
        <v>16</v>
      </c>
      <c r="D17" s="16">
        <v>1</v>
      </c>
      <c r="E17" s="26">
        <v>3</v>
      </c>
      <c r="F17" s="26">
        <v>11</v>
      </c>
      <c r="G17" s="16">
        <v>0</v>
      </c>
      <c r="H17" s="16">
        <v>0</v>
      </c>
      <c r="I17" s="26">
        <v>0</v>
      </c>
      <c r="J17" s="26">
        <v>0</v>
      </c>
      <c r="K17" s="16">
        <v>13</v>
      </c>
      <c r="L17" s="16">
        <v>1</v>
      </c>
      <c r="M17" s="27">
        <f t="shared" si="0"/>
        <v>13</v>
      </c>
      <c r="N17" s="1"/>
      <c r="O17" s="16">
        <v>1</v>
      </c>
      <c r="P17" s="26">
        <v>11</v>
      </c>
      <c r="Q17" s="16">
        <v>0</v>
      </c>
      <c r="R17" s="26">
        <v>0</v>
      </c>
      <c r="S17" s="16">
        <v>1</v>
      </c>
      <c r="T17" s="2">
        <f t="shared" si="1"/>
        <v>0</v>
      </c>
      <c r="U17" s="30">
        <f t="shared" si="2"/>
        <v>13</v>
      </c>
    </row>
    <row r="18" spans="1:21" s="2" customFormat="1" ht="25.5">
      <c r="A18" s="22">
        <v>13</v>
      </c>
      <c r="B18" s="11" t="s">
        <v>23</v>
      </c>
      <c r="C18" s="16">
        <v>12</v>
      </c>
      <c r="D18" s="16">
        <v>1</v>
      </c>
      <c r="E18" s="26">
        <v>14</v>
      </c>
      <c r="F18" s="26">
        <v>1</v>
      </c>
      <c r="G18" s="16">
        <v>7</v>
      </c>
      <c r="H18" s="16">
        <v>6</v>
      </c>
      <c r="I18" s="26">
        <v>10</v>
      </c>
      <c r="J18" s="26">
        <v>3</v>
      </c>
      <c r="K18" s="16">
        <v>19</v>
      </c>
      <c r="L18" s="16">
        <v>1</v>
      </c>
      <c r="M18" s="27">
        <f t="shared" si="0"/>
        <v>12</v>
      </c>
      <c r="N18" s="1"/>
      <c r="O18" s="16">
        <v>1</v>
      </c>
      <c r="P18" s="26">
        <v>1</v>
      </c>
      <c r="Q18" s="16">
        <v>6</v>
      </c>
      <c r="R18" s="26">
        <v>3</v>
      </c>
      <c r="S18" s="16">
        <v>1</v>
      </c>
      <c r="T18" s="2">
        <f t="shared" si="1"/>
        <v>1</v>
      </c>
      <c r="U18" s="30">
        <f t="shared" si="2"/>
        <v>11</v>
      </c>
    </row>
    <row r="19" spans="1:21" s="2" customFormat="1" ht="25.5">
      <c r="A19" s="15">
        <v>14</v>
      </c>
      <c r="B19" s="14" t="s">
        <v>18</v>
      </c>
      <c r="C19" s="16">
        <v>5</v>
      </c>
      <c r="D19" s="16">
        <v>8</v>
      </c>
      <c r="E19" s="26">
        <v>17</v>
      </c>
      <c r="F19" s="26">
        <v>1</v>
      </c>
      <c r="G19" s="16">
        <v>0</v>
      </c>
      <c r="H19" s="16">
        <v>0</v>
      </c>
      <c r="I19" s="26">
        <v>19</v>
      </c>
      <c r="J19" s="26">
        <v>1</v>
      </c>
      <c r="K19" s="16">
        <v>22</v>
      </c>
      <c r="L19" s="16">
        <v>1</v>
      </c>
      <c r="M19" s="27">
        <f t="shared" si="0"/>
        <v>11</v>
      </c>
      <c r="N19" s="1"/>
      <c r="O19" s="16">
        <v>8</v>
      </c>
      <c r="P19" s="26">
        <v>1</v>
      </c>
      <c r="Q19" s="16">
        <v>0</v>
      </c>
      <c r="R19" s="26">
        <v>1</v>
      </c>
      <c r="S19" s="16">
        <v>1</v>
      </c>
      <c r="T19" s="2">
        <f t="shared" si="1"/>
        <v>0</v>
      </c>
      <c r="U19" s="30">
        <f t="shared" si="2"/>
        <v>11</v>
      </c>
    </row>
    <row r="20" spans="1:21" s="2" customFormat="1" ht="25.5">
      <c r="A20" s="22">
        <v>15</v>
      </c>
      <c r="B20" s="29" t="s">
        <v>36</v>
      </c>
      <c r="C20" s="16">
        <v>0</v>
      </c>
      <c r="D20" s="16">
        <v>0</v>
      </c>
      <c r="E20" s="26">
        <v>8</v>
      </c>
      <c r="F20" s="26">
        <v>5</v>
      </c>
      <c r="G20" s="16">
        <v>0</v>
      </c>
      <c r="H20" s="16">
        <v>0</v>
      </c>
      <c r="I20" s="26">
        <v>17</v>
      </c>
      <c r="J20" s="26">
        <v>1</v>
      </c>
      <c r="K20" s="16">
        <v>8</v>
      </c>
      <c r="L20" s="16">
        <v>5</v>
      </c>
      <c r="M20" s="27">
        <f t="shared" si="0"/>
        <v>11</v>
      </c>
      <c r="N20" s="1"/>
      <c r="O20" s="16">
        <v>0</v>
      </c>
      <c r="P20" s="26">
        <v>5</v>
      </c>
      <c r="Q20" s="16">
        <v>0</v>
      </c>
      <c r="R20" s="26">
        <v>1</v>
      </c>
      <c r="S20" s="16">
        <v>5</v>
      </c>
      <c r="T20" s="2">
        <f t="shared" si="1"/>
        <v>0</v>
      </c>
      <c r="U20" s="30">
        <f t="shared" si="2"/>
        <v>11</v>
      </c>
    </row>
    <row r="21" spans="1:21" s="2" customFormat="1" ht="25.5">
      <c r="A21" s="15">
        <v>16</v>
      </c>
      <c r="B21" s="14" t="s">
        <v>4</v>
      </c>
      <c r="C21" s="16">
        <v>10</v>
      </c>
      <c r="D21" s="16">
        <v>3</v>
      </c>
      <c r="E21" s="26">
        <v>0</v>
      </c>
      <c r="F21" s="26">
        <v>0</v>
      </c>
      <c r="G21" s="16">
        <v>22</v>
      </c>
      <c r="H21" s="16">
        <v>1</v>
      </c>
      <c r="I21" s="26">
        <v>14</v>
      </c>
      <c r="J21" s="26">
        <v>1</v>
      </c>
      <c r="K21" s="16">
        <v>7</v>
      </c>
      <c r="L21" s="16">
        <v>6</v>
      </c>
      <c r="M21" s="27">
        <f t="shared" si="0"/>
        <v>11</v>
      </c>
      <c r="N21" s="1"/>
      <c r="O21" s="16">
        <v>3</v>
      </c>
      <c r="P21" s="26">
        <v>0</v>
      </c>
      <c r="Q21" s="16">
        <v>1</v>
      </c>
      <c r="R21" s="26">
        <v>1</v>
      </c>
      <c r="S21" s="16">
        <v>6</v>
      </c>
      <c r="T21" s="2">
        <f t="shared" si="1"/>
        <v>0</v>
      </c>
      <c r="U21" s="30">
        <f t="shared" si="2"/>
        <v>11</v>
      </c>
    </row>
    <row r="22" spans="1:21" s="2" customFormat="1" ht="10.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3"/>
      <c r="N22" s="34"/>
      <c r="O22" s="31"/>
      <c r="P22" s="31"/>
      <c r="Q22" s="31"/>
      <c r="R22" s="31"/>
      <c r="S22" s="31"/>
      <c r="T22" s="35"/>
      <c r="U22" s="33"/>
    </row>
    <row r="23" spans="1:21" s="2" customFormat="1" ht="25.5">
      <c r="A23" s="15">
        <v>18</v>
      </c>
      <c r="B23" s="13" t="s">
        <v>31</v>
      </c>
      <c r="C23" s="16">
        <v>26</v>
      </c>
      <c r="D23" s="16">
        <v>1</v>
      </c>
      <c r="E23" s="26">
        <v>22</v>
      </c>
      <c r="F23" s="26">
        <v>1</v>
      </c>
      <c r="G23" s="16">
        <v>0</v>
      </c>
      <c r="H23" s="16">
        <v>0</v>
      </c>
      <c r="I23" s="26">
        <v>7</v>
      </c>
      <c r="J23" s="26">
        <v>6</v>
      </c>
      <c r="K23" s="16">
        <v>14</v>
      </c>
      <c r="L23" s="16">
        <v>1</v>
      </c>
      <c r="M23" s="27">
        <f aca="true" t="shared" si="3" ref="M23:M42">SUM(D23,F23,H23,J23,L23)</f>
        <v>9</v>
      </c>
      <c r="N23" s="1"/>
      <c r="O23" s="16">
        <v>1</v>
      </c>
      <c r="P23" s="26">
        <v>1</v>
      </c>
      <c r="Q23" s="16">
        <v>0</v>
      </c>
      <c r="R23" s="26">
        <v>6</v>
      </c>
      <c r="S23" s="16">
        <v>1</v>
      </c>
      <c r="T23" s="2">
        <f aca="true" t="shared" si="4" ref="T23:T42">SMALL(O23:S23,1)</f>
        <v>0</v>
      </c>
      <c r="U23" s="30">
        <f aca="true" t="shared" si="5" ref="U23:U42">M23-T23</f>
        <v>9</v>
      </c>
    </row>
    <row r="24" spans="1:21" s="2" customFormat="1" ht="25.5">
      <c r="A24" s="22">
        <v>19</v>
      </c>
      <c r="B24" s="14" t="s">
        <v>5</v>
      </c>
      <c r="C24" s="16">
        <v>11</v>
      </c>
      <c r="D24" s="16">
        <v>2</v>
      </c>
      <c r="E24" s="26">
        <v>0</v>
      </c>
      <c r="F24" s="26">
        <v>0</v>
      </c>
      <c r="G24" s="16">
        <v>9</v>
      </c>
      <c r="H24" s="16">
        <v>4</v>
      </c>
      <c r="I24" s="26">
        <v>13</v>
      </c>
      <c r="J24" s="26">
        <v>1</v>
      </c>
      <c r="K24" s="16">
        <v>21</v>
      </c>
      <c r="L24" s="16">
        <v>1</v>
      </c>
      <c r="M24" s="27">
        <f t="shared" si="3"/>
        <v>8</v>
      </c>
      <c r="N24" s="1"/>
      <c r="O24" s="16">
        <v>2</v>
      </c>
      <c r="P24" s="26">
        <v>0</v>
      </c>
      <c r="Q24" s="16">
        <v>4</v>
      </c>
      <c r="R24" s="26">
        <v>1</v>
      </c>
      <c r="S24" s="16">
        <v>1</v>
      </c>
      <c r="T24" s="2">
        <f t="shared" si="4"/>
        <v>0</v>
      </c>
      <c r="U24" s="30">
        <f t="shared" si="5"/>
        <v>8</v>
      </c>
    </row>
    <row r="25" spans="1:21" s="2" customFormat="1" ht="25.5">
      <c r="A25" s="15">
        <v>20</v>
      </c>
      <c r="B25" s="13" t="s">
        <v>27</v>
      </c>
      <c r="C25" s="16">
        <v>21</v>
      </c>
      <c r="D25" s="16">
        <v>1</v>
      </c>
      <c r="E25" s="26">
        <v>20</v>
      </c>
      <c r="F25" s="26">
        <v>1</v>
      </c>
      <c r="G25" s="16">
        <v>20</v>
      </c>
      <c r="H25" s="16">
        <v>1</v>
      </c>
      <c r="I25" s="26">
        <v>9</v>
      </c>
      <c r="J25" s="26">
        <v>4</v>
      </c>
      <c r="K25" s="16">
        <v>12</v>
      </c>
      <c r="L25" s="16">
        <v>1</v>
      </c>
      <c r="M25" s="27">
        <f t="shared" si="3"/>
        <v>8</v>
      </c>
      <c r="N25" s="1"/>
      <c r="O25" s="16">
        <v>1</v>
      </c>
      <c r="P25" s="26">
        <v>1</v>
      </c>
      <c r="Q25" s="16">
        <v>1</v>
      </c>
      <c r="R25" s="26">
        <v>4</v>
      </c>
      <c r="S25" s="16">
        <v>1</v>
      </c>
      <c r="T25" s="2">
        <f t="shared" si="4"/>
        <v>1</v>
      </c>
      <c r="U25" s="30">
        <f t="shared" si="5"/>
        <v>7</v>
      </c>
    </row>
    <row r="26" spans="1:21" s="2" customFormat="1" ht="25.5">
      <c r="A26" s="22">
        <v>21</v>
      </c>
      <c r="B26" s="13" t="s">
        <v>42</v>
      </c>
      <c r="C26" s="16">
        <v>13</v>
      </c>
      <c r="D26" s="16">
        <v>1</v>
      </c>
      <c r="E26" s="26">
        <v>9</v>
      </c>
      <c r="F26" s="26">
        <v>4</v>
      </c>
      <c r="G26" s="16">
        <v>15</v>
      </c>
      <c r="H26" s="16">
        <v>1</v>
      </c>
      <c r="I26" s="26">
        <v>0</v>
      </c>
      <c r="J26" s="26">
        <v>0</v>
      </c>
      <c r="K26" s="16">
        <v>16</v>
      </c>
      <c r="L26" s="16">
        <v>1</v>
      </c>
      <c r="M26" s="27">
        <f t="shared" si="3"/>
        <v>7</v>
      </c>
      <c r="N26" s="1"/>
      <c r="O26" s="16">
        <v>1</v>
      </c>
      <c r="P26" s="26">
        <v>4</v>
      </c>
      <c r="Q26" s="16">
        <v>1</v>
      </c>
      <c r="R26" s="26">
        <v>0</v>
      </c>
      <c r="S26" s="16">
        <v>1</v>
      </c>
      <c r="T26" s="2">
        <f t="shared" si="4"/>
        <v>0</v>
      </c>
      <c r="U26" s="30">
        <f t="shared" si="5"/>
        <v>7</v>
      </c>
    </row>
    <row r="27" spans="1:21" s="2" customFormat="1" ht="25.5">
      <c r="A27" s="15">
        <v>22</v>
      </c>
      <c r="B27" s="21" t="s">
        <v>35</v>
      </c>
      <c r="C27" s="16">
        <v>0</v>
      </c>
      <c r="D27" s="16">
        <v>0</v>
      </c>
      <c r="E27" s="26">
        <v>7</v>
      </c>
      <c r="F27" s="26">
        <v>6</v>
      </c>
      <c r="G27" s="16">
        <v>0</v>
      </c>
      <c r="H27" s="16">
        <v>0</v>
      </c>
      <c r="I27" s="26">
        <v>0</v>
      </c>
      <c r="J27" s="26">
        <v>0</v>
      </c>
      <c r="K27" s="16">
        <v>0</v>
      </c>
      <c r="L27" s="16">
        <v>0</v>
      </c>
      <c r="M27" s="27">
        <f t="shared" si="3"/>
        <v>6</v>
      </c>
      <c r="N27" s="1"/>
      <c r="O27" s="16">
        <v>0</v>
      </c>
      <c r="P27" s="26">
        <v>6</v>
      </c>
      <c r="Q27" s="16">
        <v>0</v>
      </c>
      <c r="R27" s="26">
        <v>0</v>
      </c>
      <c r="S27" s="16">
        <v>0</v>
      </c>
      <c r="T27" s="2">
        <f t="shared" si="4"/>
        <v>0</v>
      </c>
      <c r="U27" s="30">
        <f t="shared" si="5"/>
        <v>6</v>
      </c>
    </row>
    <row r="28" spans="1:21" s="2" customFormat="1" ht="25.5">
      <c r="A28" s="22">
        <v>23</v>
      </c>
      <c r="B28" s="21" t="s">
        <v>37</v>
      </c>
      <c r="C28" s="16">
        <v>0</v>
      </c>
      <c r="D28" s="16">
        <v>0</v>
      </c>
      <c r="E28" s="26">
        <v>10</v>
      </c>
      <c r="F28" s="26">
        <v>3</v>
      </c>
      <c r="G28" s="16">
        <v>19</v>
      </c>
      <c r="H28" s="16">
        <v>1</v>
      </c>
      <c r="I28" s="26">
        <v>20</v>
      </c>
      <c r="J28" s="26">
        <v>1</v>
      </c>
      <c r="K28" s="16">
        <v>0</v>
      </c>
      <c r="L28" s="16">
        <v>0</v>
      </c>
      <c r="M28" s="27">
        <f t="shared" si="3"/>
        <v>5</v>
      </c>
      <c r="N28" s="1"/>
      <c r="O28" s="16">
        <v>0</v>
      </c>
      <c r="P28" s="26">
        <v>3</v>
      </c>
      <c r="Q28" s="16">
        <v>1</v>
      </c>
      <c r="R28" s="26">
        <v>1</v>
      </c>
      <c r="S28" s="16">
        <v>0</v>
      </c>
      <c r="T28" s="2">
        <f t="shared" si="4"/>
        <v>0</v>
      </c>
      <c r="U28" s="30">
        <f t="shared" si="5"/>
        <v>5</v>
      </c>
    </row>
    <row r="29" spans="1:21" s="2" customFormat="1" ht="25.5">
      <c r="A29" s="15">
        <v>24</v>
      </c>
      <c r="B29" s="13" t="s">
        <v>29</v>
      </c>
      <c r="C29" s="16">
        <v>23</v>
      </c>
      <c r="D29" s="16">
        <v>1</v>
      </c>
      <c r="E29" s="26">
        <v>19</v>
      </c>
      <c r="F29" s="26">
        <v>1</v>
      </c>
      <c r="G29" s="16">
        <v>18</v>
      </c>
      <c r="H29" s="16">
        <v>1</v>
      </c>
      <c r="I29" s="26">
        <v>18</v>
      </c>
      <c r="J29" s="26">
        <v>1</v>
      </c>
      <c r="K29" s="16">
        <v>20</v>
      </c>
      <c r="L29" s="16">
        <v>1</v>
      </c>
      <c r="M29" s="27">
        <f t="shared" si="3"/>
        <v>5</v>
      </c>
      <c r="N29" s="1"/>
      <c r="O29" s="16">
        <v>1</v>
      </c>
      <c r="P29" s="26">
        <v>1</v>
      </c>
      <c r="Q29" s="16">
        <v>1</v>
      </c>
      <c r="R29" s="26">
        <v>1</v>
      </c>
      <c r="S29" s="16">
        <v>1</v>
      </c>
      <c r="T29" s="2">
        <f t="shared" si="4"/>
        <v>1</v>
      </c>
      <c r="U29" s="30">
        <f t="shared" si="5"/>
        <v>4</v>
      </c>
    </row>
    <row r="30" spans="1:21" s="2" customFormat="1" ht="25.5">
      <c r="A30" s="22">
        <v>25</v>
      </c>
      <c r="B30" s="14" t="s">
        <v>25</v>
      </c>
      <c r="C30" s="16">
        <v>18</v>
      </c>
      <c r="D30" s="16">
        <v>1</v>
      </c>
      <c r="E30" s="26">
        <v>12</v>
      </c>
      <c r="F30" s="26">
        <v>1</v>
      </c>
      <c r="G30" s="16">
        <v>16</v>
      </c>
      <c r="H30" s="16">
        <v>1</v>
      </c>
      <c r="I30" s="26">
        <v>21</v>
      </c>
      <c r="J30" s="26">
        <v>1</v>
      </c>
      <c r="K30" s="16">
        <v>0</v>
      </c>
      <c r="L30" s="16">
        <v>0</v>
      </c>
      <c r="M30" s="27">
        <f t="shared" si="3"/>
        <v>4</v>
      </c>
      <c r="N30" s="1"/>
      <c r="O30" s="16">
        <v>1</v>
      </c>
      <c r="P30" s="26">
        <v>1</v>
      </c>
      <c r="Q30" s="16">
        <v>1</v>
      </c>
      <c r="R30" s="26">
        <v>1</v>
      </c>
      <c r="S30" s="16">
        <v>0</v>
      </c>
      <c r="T30" s="2">
        <f t="shared" si="4"/>
        <v>0</v>
      </c>
      <c r="U30" s="30">
        <f t="shared" si="5"/>
        <v>4</v>
      </c>
    </row>
    <row r="31" spans="1:21" s="2" customFormat="1" ht="25.5">
      <c r="A31" s="15">
        <v>26</v>
      </c>
      <c r="B31" s="13" t="s">
        <v>22</v>
      </c>
      <c r="C31" s="16">
        <v>15</v>
      </c>
      <c r="D31" s="16">
        <v>1</v>
      </c>
      <c r="E31" s="26">
        <v>0</v>
      </c>
      <c r="F31" s="26">
        <v>0</v>
      </c>
      <c r="G31" s="16">
        <v>10</v>
      </c>
      <c r="H31" s="16">
        <v>3</v>
      </c>
      <c r="I31" s="26">
        <v>0</v>
      </c>
      <c r="J31" s="26">
        <v>0</v>
      </c>
      <c r="K31" s="16">
        <v>0</v>
      </c>
      <c r="L31" s="16">
        <v>0</v>
      </c>
      <c r="M31" s="27">
        <f t="shared" si="3"/>
        <v>4</v>
      </c>
      <c r="N31" s="1"/>
      <c r="O31" s="16">
        <v>1</v>
      </c>
      <c r="P31" s="26">
        <v>0</v>
      </c>
      <c r="Q31" s="16">
        <v>3</v>
      </c>
      <c r="R31" s="26">
        <v>0</v>
      </c>
      <c r="S31" s="16">
        <v>0</v>
      </c>
      <c r="T31" s="2">
        <f t="shared" si="4"/>
        <v>0</v>
      </c>
      <c r="U31" s="30">
        <f t="shared" si="5"/>
        <v>4</v>
      </c>
    </row>
    <row r="32" spans="1:21" s="2" customFormat="1" ht="25.5">
      <c r="A32" s="22">
        <v>27</v>
      </c>
      <c r="B32" s="14" t="s">
        <v>44</v>
      </c>
      <c r="C32" s="16">
        <v>17</v>
      </c>
      <c r="D32" s="16">
        <v>1</v>
      </c>
      <c r="E32" s="26">
        <v>0</v>
      </c>
      <c r="F32" s="26">
        <v>0</v>
      </c>
      <c r="G32" s="16">
        <v>13</v>
      </c>
      <c r="H32" s="16">
        <v>1</v>
      </c>
      <c r="I32" s="26">
        <v>15</v>
      </c>
      <c r="J32" s="26">
        <v>1</v>
      </c>
      <c r="K32" s="16">
        <v>15</v>
      </c>
      <c r="L32" s="16">
        <v>1</v>
      </c>
      <c r="M32" s="27">
        <f t="shared" si="3"/>
        <v>4</v>
      </c>
      <c r="N32" s="1"/>
      <c r="O32" s="16">
        <v>1</v>
      </c>
      <c r="P32" s="26">
        <v>0</v>
      </c>
      <c r="Q32" s="16">
        <v>1</v>
      </c>
      <c r="R32" s="26">
        <v>1</v>
      </c>
      <c r="S32" s="16">
        <v>1</v>
      </c>
      <c r="T32" s="2">
        <f t="shared" si="4"/>
        <v>0</v>
      </c>
      <c r="U32" s="30">
        <f t="shared" si="5"/>
        <v>4</v>
      </c>
    </row>
    <row r="33" spans="1:21" s="2" customFormat="1" ht="25.5">
      <c r="A33" s="15">
        <v>28</v>
      </c>
      <c r="B33" s="13" t="s">
        <v>26</v>
      </c>
      <c r="C33" s="16">
        <v>19</v>
      </c>
      <c r="D33" s="16">
        <v>1</v>
      </c>
      <c r="E33" s="26">
        <v>0</v>
      </c>
      <c r="F33" s="26">
        <v>0</v>
      </c>
      <c r="G33" s="16">
        <v>12</v>
      </c>
      <c r="H33" s="16">
        <v>1</v>
      </c>
      <c r="I33" s="26">
        <v>12</v>
      </c>
      <c r="J33" s="26">
        <v>1</v>
      </c>
      <c r="K33" s="16">
        <v>0</v>
      </c>
      <c r="L33" s="16">
        <v>0</v>
      </c>
      <c r="M33" s="27">
        <f t="shared" si="3"/>
        <v>3</v>
      </c>
      <c r="N33" s="1"/>
      <c r="O33" s="16">
        <v>1</v>
      </c>
      <c r="P33" s="26">
        <v>0</v>
      </c>
      <c r="Q33" s="16">
        <v>1</v>
      </c>
      <c r="R33" s="26">
        <v>1</v>
      </c>
      <c r="S33" s="16">
        <v>0</v>
      </c>
      <c r="T33" s="2">
        <f t="shared" si="4"/>
        <v>0</v>
      </c>
      <c r="U33" s="30">
        <f t="shared" si="5"/>
        <v>3</v>
      </c>
    </row>
    <row r="34" spans="1:21" s="2" customFormat="1" ht="25.5">
      <c r="A34" s="22">
        <v>29</v>
      </c>
      <c r="B34" s="14" t="s">
        <v>51</v>
      </c>
      <c r="C34" s="16">
        <v>0</v>
      </c>
      <c r="D34" s="16">
        <v>0</v>
      </c>
      <c r="E34" s="26">
        <v>0</v>
      </c>
      <c r="F34" s="26">
        <v>0</v>
      </c>
      <c r="G34" s="16">
        <v>0</v>
      </c>
      <c r="H34" s="16">
        <v>0</v>
      </c>
      <c r="I34" s="26">
        <v>11</v>
      </c>
      <c r="J34" s="26">
        <v>2</v>
      </c>
      <c r="K34" s="16">
        <v>17</v>
      </c>
      <c r="L34" s="16">
        <v>1</v>
      </c>
      <c r="M34" s="27">
        <f t="shared" si="3"/>
        <v>3</v>
      </c>
      <c r="N34" s="1"/>
      <c r="O34" s="16">
        <v>0</v>
      </c>
      <c r="P34" s="26">
        <v>0</v>
      </c>
      <c r="Q34" s="16">
        <v>0</v>
      </c>
      <c r="R34" s="26">
        <v>2</v>
      </c>
      <c r="S34" s="16">
        <v>1</v>
      </c>
      <c r="T34" s="2">
        <f t="shared" si="4"/>
        <v>0</v>
      </c>
      <c r="U34" s="30">
        <f t="shared" si="5"/>
        <v>3</v>
      </c>
    </row>
    <row r="35" spans="1:21" s="2" customFormat="1" ht="25.5">
      <c r="A35" s="15">
        <v>30</v>
      </c>
      <c r="B35" s="13" t="s">
        <v>21</v>
      </c>
      <c r="C35" s="16">
        <v>14</v>
      </c>
      <c r="D35" s="16">
        <v>1</v>
      </c>
      <c r="E35" s="26">
        <v>16</v>
      </c>
      <c r="F35" s="26">
        <v>1</v>
      </c>
      <c r="G35" s="16">
        <v>0</v>
      </c>
      <c r="H35" s="16">
        <v>0</v>
      </c>
      <c r="I35" s="26">
        <v>0</v>
      </c>
      <c r="J35" s="26">
        <v>0</v>
      </c>
      <c r="K35" s="16">
        <v>0</v>
      </c>
      <c r="L35" s="16">
        <v>0</v>
      </c>
      <c r="M35" s="27">
        <f t="shared" si="3"/>
        <v>2</v>
      </c>
      <c r="N35" s="1"/>
      <c r="O35" s="16">
        <v>1</v>
      </c>
      <c r="P35" s="26">
        <v>1</v>
      </c>
      <c r="Q35" s="16">
        <v>0</v>
      </c>
      <c r="R35" s="26">
        <v>0</v>
      </c>
      <c r="S35" s="16">
        <v>0</v>
      </c>
      <c r="T35" s="2">
        <f t="shared" si="4"/>
        <v>0</v>
      </c>
      <c r="U35" s="30">
        <f t="shared" si="5"/>
        <v>2</v>
      </c>
    </row>
    <row r="36" spans="1:21" s="2" customFormat="1" ht="25.5">
      <c r="A36" s="22">
        <v>31</v>
      </c>
      <c r="B36" s="13" t="s">
        <v>32</v>
      </c>
      <c r="C36" s="16">
        <v>27</v>
      </c>
      <c r="D36" s="16">
        <v>1</v>
      </c>
      <c r="E36" s="26">
        <v>21</v>
      </c>
      <c r="F36" s="26">
        <v>1</v>
      </c>
      <c r="G36" s="16">
        <v>0</v>
      </c>
      <c r="H36" s="16">
        <v>0</v>
      </c>
      <c r="I36" s="26">
        <v>0</v>
      </c>
      <c r="J36" s="26">
        <v>0</v>
      </c>
      <c r="K36" s="16">
        <v>0</v>
      </c>
      <c r="L36" s="16">
        <v>0</v>
      </c>
      <c r="M36" s="27">
        <f t="shared" si="3"/>
        <v>2</v>
      </c>
      <c r="N36" s="1"/>
      <c r="O36" s="16">
        <v>1</v>
      </c>
      <c r="P36" s="26">
        <v>1</v>
      </c>
      <c r="Q36" s="16">
        <v>0</v>
      </c>
      <c r="R36" s="26">
        <v>0</v>
      </c>
      <c r="S36" s="16">
        <v>0</v>
      </c>
      <c r="T36" s="2">
        <f t="shared" si="4"/>
        <v>0</v>
      </c>
      <c r="U36" s="30">
        <f t="shared" si="5"/>
        <v>2</v>
      </c>
    </row>
    <row r="37" spans="1:21" s="2" customFormat="1" ht="25.5">
      <c r="A37" s="15">
        <v>32</v>
      </c>
      <c r="B37" s="14" t="s">
        <v>49</v>
      </c>
      <c r="C37" s="16">
        <v>0</v>
      </c>
      <c r="D37" s="16">
        <v>0</v>
      </c>
      <c r="E37" s="26">
        <v>0</v>
      </c>
      <c r="F37" s="26">
        <v>0</v>
      </c>
      <c r="G37" s="16">
        <v>0</v>
      </c>
      <c r="H37" s="16">
        <v>0</v>
      </c>
      <c r="I37" s="26">
        <v>16</v>
      </c>
      <c r="J37" s="26">
        <v>1</v>
      </c>
      <c r="K37" s="16">
        <v>18</v>
      </c>
      <c r="L37" s="16">
        <v>1</v>
      </c>
      <c r="M37" s="27">
        <f t="shared" si="3"/>
        <v>2</v>
      </c>
      <c r="N37" s="1"/>
      <c r="O37" s="16">
        <v>0</v>
      </c>
      <c r="P37" s="26">
        <v>0</v>
      </c>
      <c r="Q37" s="16">
        <v>0</v>
      </c>
      <c r="R37" s="26">
        <v>1</v>
      </c>
      <c r="S37" s="16">
        <v>1</v>
      </c>
      <c r="T37" s="2">
        <f t="shared" si="4"/>
        <v>0</v>
      </c>
      <c r="U37" s="30">
        <f t="shared" si="5"/>
        <v>2</v>
      </c>
    </row>
    <row r="38" spans="1:21" s="2" customFormat="1" ht="25.5">
      <c r="A38" s="22">
        <v>33</v>
      </c>
      <c r="B38" s="13" t="s">
        <v>6</v>
      </c>
      <c r="C38" s="16">
        <v>20</v>
      </c>
      <c r="D38" s="16">
        <v>1</v>
      </c>
      <c r="E38" s="26">
        <v>0</v>
      </c>
      <c r="F38" s="26">
        <v>0</v>
      </c>
      <c r="G38" s="16">
        <v>0</v>
      </c>
      <c r="H38" s="16">
        <v>0</v>
      </c>
      <c r="I38" s="26">
        <v>0</v>
      </c>
      <c r="J38" s="26">
        <v>0</v>
      </c>
      <c r="K38" s="16">
        <v>0</v>
      </c>
      <c r="L38" s="16">
        <v>0</v>
      </c>
      <c r="M38" s="27">
        <f t="shared" si="3"/>
        <v>1</v>
      </c>
      <c r="N38" s="1"/>
      <c r="O38" s="16">
        <v>1</v>
      </c>
      <c r="P38" s="26">
        <v>0</v>
      </c>
      <c r="Q38" s="16">
        <v>0</v>
      </c>
      <c r="R38" s="26">
        <v>0</v>
      </c>
      <c r="S38" s="16">
        <v>0</v>
      </c>
      <c r="T38" s="2">
        <f t="shared" si="4"/>
        <v>0</v>
      </c>
      <c r="U38" s="30">
        <f t="shared" si="5"/>
        <v>1</v>
      </c>
    </row>
    <row r="39" spans="1:21" s="2" customFormat="1" ht="25.5">
      <c r="A39" s="22">
        <v>34</v>
      </c>
      <c r="B39" s="13" t="s">
        <v>7</v>
      </c>
      <c r="C39" s="16">
        <v>25</v>
      </c>
      <c r="D39" s="16">
        <v>1</v>
      </c>
      <c r="E39" s="26">
        <v>0</v>
      </c>
      <c r="F39" s="26">
        <v>0</v>
      </c>
      <c r="G39" s="16">
        <v>0</v>
      </c>
      <c r="H39" s="16">
        <v>0</v>
      </c>
      <c r="I39" s="26">
        <v>0</v>
      </c>
      <c r="J39" s="26">
        <v>0</v>
      </c>
      <c r="K39" s="16">
        <v>0</v>
      </c>
      <c r="L39" s="16">
        <v>0</v>
      </c>
      <c r="M39" s="27">
        <f t="shared" si="3"/>
        <v>1</v>
      </c>
      <c r="N39" s="1"/>
      <c r="O39" s="16">
        <v>1</v>
      </c>
      <c r="P39" s="26">
        <v>0</v>
      </c>
      <c r="Q39" s="16">
        <v>0</v>
      </c>
      <c r="R39" s="26">
        <v>0</v>
      </c>
      <c r="S39" s="16">
        <v>0</v>
      </c>
      <c r="T39" s="2">
        <f t="shared" si="4"/>
        <v>0</v>
      </c>
      <c r="U39" s="30">
        <f t="shared" si="5"/>
        <v>1</v>
      </c>
    </row>
    <row r="40" spans="1:21" s="2" customFormat="1" ht="25.5">
      <c r="A40" s="22">
        <v>35</v>
      </c>
      <c r="B40" s="21" t="s">
        <v>38</v>
      </c>
      <c r="C40" s="16">
        <v>0</v>
      </c>
      <c r="D40" s="16">
        <v>0</v>
      </c>
      <c r="E40" s="26">
        <v>23</v>
      </c>
      <c r="F40" s="26">
        <v>1</v>
      </c>
      <c r="G40" s="16">
        <v>0</v>
      </c>
      <c r="H40" s="16">
        <v>0</v>
      </c>
      <c r="I40" s="26">
        <v>0</v>
      </c>
      <c r="J40" s="26">
        <v>0</v>
      </c>
      <c r="K40" s="16">
        <v>0</v>
      </c>
      <c r="L40" s="16">
        <v>0</v>
      </c>
      <c r="M40" s="27">
        <f t="shared" si="3"/>
        <v>1</v>
      </c>
      <c r="N40" s="1"/>
      <c r="O40" s="16">
        <v>0</v>
      </c>
      <c r="P40" s="26">
        <v>1</v>
      </c>
      <c r="Q40" s="16">
        <v>0</v>
      </c>
      <c r="R40" s="26">
        <v>0</v>
      </c>
      <c r="S40" s="16">
        <v>0</v>
      </c>
      <c r="T40" s="2">
        <f t="shared" si="4"/>
        <v>0</v>
      </c>
      <c r="U40" s="30">
        <f t="shared" si="5"/>
        <v>1</v>
      </c>
    </row>
    <row r="41" spans="1:21" s="2" customFormat="1" ht="25.5">
      <c r="A41" s="22">
        <v>36</v>
      </c>
      <c r="B41" s="21" t="s">
        <v>39</v>
      </c>
      <c r="C41" s="16">
        <v>0</v>
      </c>
      <c r="D41" s="16">
        <v>0</v>
      </c>
      <c r="E41" s="26">
        <v>25</v>
      </c>
      <c r="F41" s="26">
        <v>1</v>
      </c>
      <c r="G41" s="16">
        <v>0</v>
      </c>
      <c r="H41" s="16">
        <v>0</v>
      </c>
      <c r="I41" s="26">
        <v>0</v>
      </c>
      <c r="J41" s="26">
        <v>0</v>
      </c>
      <c r="K41" s="16">
        <v>0</v>
      </c>
      <c r="L41" s="16">
        <v>0</v>
      </c>
      <c r="M41" s="27">
        <f t="shared" si="3"/>
        <v>1</v>
      </c>
      <c r="N41" s="1"/>
      <c r="O41" s="16">
        <v>0</v>
      </c>
      <c r="P41" s="26">
        <v>1</v>
      </c>
      <c r="Q41" s="16">
        <v>0</v>
      </c>
      <c r="R41" s="26">
        <v>0</v>
      </c>
      <c r="S41" s="16">
        <v>0</v>
      </c>
      <c r="T41" s="2">
        <f t="shared" si="4"/>
        <v>0</v>
      </c>
      <c r="U41" s="30">
        <f t="shared" si="5"/>
        <v>1</v>
      </c>
    </row>
    <row r="42" spans="1:21" s="2" customFormat="1" ht="25.5">
      <c r="A42" s="15">
        <v>37</v>
      </c>
      <c r="B42" s="14" t="s">
        <v>40</v>
      </c>
      <c r="C42" s="16">
        <v>0</v>
      </c>
      <c r="D42" s="16">
        <v>0</v>
      </c>
      <c r="E42" s="26">
        <v>26</v>
      </c>
      <c r="F42" s="26">
        <v>1</v>
      </c>
      <c r="G42" s="16">
        <v>0</v>
      </c>
      <c r="H42" s="16">
        <v>0</v>
      </c>
      <c r="I42" s="26">
        <v>0</v>
      </c>
      <c r="J42" s="26">
        <v>0</v>
      </c>
      <c r="K42" s="16">
        <v>0</v>
      </c>
      <c r="L42" s="16">
        <v>0</v>
      </c>
      <c r="M42" s="27">
        <f t="shared" si="3"/>
        <v>1</v>
      </c>
      <c r="N42" s="1"/>
      <c r="O42" s="16">
        <v>0</v>
      </c>
      <c r="P42" s="26">
        <v>1</v>
      </c>
      <c r="Q42" s="16">
        <v>0</v>
      </c>
      <c r="R42" s="26">
        <v>0</v>
      </c>
      <c r="S42" s="16">
        <v>0</v>
      </c>
      <c r="T42" s="2">
        <f t="shared" si="4"/>
        <v>0</v>
      </c>
      <c r="U42" s="30">
        <f t="shared" si="5"/>
        <v>1</v>
      </c>
    </row>
    <row r="43" s="2" customFormat="1" ht="25.5"/>
    <row r="44" s="2" customFormat="1" ht="25.5"/>
    <row r="45" s="2" customFormat="1" ht="25.5"/>
    <row r="46" s="2" customFormat="1" ht="25.5"/>
    <row r="47" s="2" customFormat="1" ht="25.5"/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  <row r="71" s="2" customFormat="1" ht="25.5"/>
    <row r="72" s="2" customFormat="1" ht="25.5"/>
    <row r="73" s="2" customFormat="1" ht="25.5"/>
    <row r="74" s="2" customFormat="1" ht="25.5"/>
    <row r="75" s="2" customFormat="1" ht="25.5"/>
    <row r="76" s="2" customFormat="1" ht="25.5"/>
    <row r="77" s="2" customFormat="1" ht="25.5"/>
    <row r="78" s="2" customFormat="1" ht="25.5"/>
    <row r="79" s="2" customFormat="1" ht="25.5"/>
    <row r="80" s="2" customFormat="1" ht="25.5"/>
    <row r="81" s="2" customFormat="1" ht="25.5"/>
    <row r="82" s="2" customFormat="1" ht="25.5"/>
    <row r="83" s="2" customFormat="1" ht="25.5"/>
    <row r="84" s="2" customFormat="1" ht="25.5"/>
    <row r="85" s="2" customFormat="1" ht="25.5"/>
    <row r="86" s="2" customFormat="1" ht="25.5"/>
    <row r="87" s="2" customFormat="1" ht="25.5"/>
  </sheetData>
  <sheetProtection/>
  <mergeCells count="16">
    <mergeCell ref="K4:L4"/>
    <mergeCell ref="M4:M5"/>
    <mergeCell ref="U4:U5"/>
    <mergeCell ref="A4:A5"/>
    <mergeCell ref="B4:B5"/>
    <mergeCell ref="C4:D4"/>
    <mergeCell ref="E4:F4"/>
    <mergeCell ref="G4:H4"/>
    <mergeCell ref="I4:J4"/>
    <mergeCell ref="A2:N2"/>
    <mergeCell ref="A3:B3"/>
    <mergeCell ref="C3:D3"/>
    <mergeCell ref="E3:F3"/>
    <mergeCell ref="G3:H3"/>
    <mergeCell ref="I3:J3"/>
    <mergeCell ref="K3:L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HP</cp:lastModifiedBy>
  <cp:lastPrinted>2013-04-08T04:20:24Z</cp:lastPrinted>
  <dcterms:created xsi:type="dcterms:W3CDTF">2012-01-17T13:53:24Z</dcterms:created>
  <dcterms:modified xsi:type="dcterms:W3CDTF">2013-11-19T10:28:16Z</dcterms:modified>
  <cp:category/>
  <cp:version/>
  <cp:contentType/>
  <cp:contentStatus/>
</cp:coreProperties>
</file>