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1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<sst xmlns="http://schemas.openxmlformats.org/spreadsheetml/2006/main" count="191" uniqueCount="67">
  <si>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</si>
  <si>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</si>
  <si>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</si>
  <si>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</si>
  <si>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</si>
  <si>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</si>
  <si>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</si>
  <si>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</si>
  <si>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Барнаул</t>
  </si>
  <si>
    <t>Невоструева Наталья</t>
  </si>
  <si>
    <t>Томск</t>
  </si>
  <si>
    <t>Рейтинг сезона</t>
  </si>
  <si>
    <t>Мотрук Анна</t>
  </si>
  <si>
    <t>РЕЙТИНГ КУБКА "ПИЛОТ" 2010-2011г.г.</t>
  </si>
  <si>
    <t>Носов Юрий</t>
  </si>
  <si>
    <t>Шерегеда Кристина</t>
  </si>
  <si>
    <t>2 этап     12.12.2010(12 чел)</t>
  </si>
  <si>
    <t>Кравченко Марина</t>
  </si>
  <si>
    <t>Поторочин Владимир</t>
  </si>
  <si>
    <t>Юдина Кристина</t>
  </si>
  <si>
    <t>1 этап 10.10.2010 (3 чел)</t>
  </si>
  <si>
    <t>2 этап      12.12.2010 (4 чел)</t>
  </si>
  <si>
    <t>3 этап     09.01.2011(12 чел)</t>
  </si>
  <si>
    <t>Пономарева Анастасия</t>
  </si>
  <si>
    <t>Кафлевская Анна</t>
  </si>
  <si>
    <t>3 этап 09.01.2011 (2 чел)</t>
  </si>
  <si>
    <t>4 этап     09.01.2011(9 чел)</t>
  </si>
  <si>
    <t>5 этап 13.03.2001(7 чел)</t>
  </si>
  <si>
    <t>Местов турнире</t>
  </si>
  <si>
    <t>Копыльцов Константин</t>
  </si>
  <si>
    <t>6 этап 10.04.2011(12 чел)</t>
  </si>
  <si>
    <t>5 этап 13.03.2011(7 чел)</t>
  </si>
  <si>
    <t>Бадин Вадим</t>
  </si>
  <si>
    <t>Бадина Наталья</t>
  </si>
  <si>
    <t>7 этап 8.05.2011(11 чел)</t>
  </si>
  <si>
    <t>8 этап 05.06.2011(9 чел)</t>
  </si>
  <si>
    <t>9 этап 03.07.2011(12 чел)</t>
  </si>
  <si>
    <t>Леонов Роман</t>
  </si>
  <si>
    <t>10 этап 03.07.2011(12 чел)</t>
  </si>
  <si>
    <t>1 этап 18.09.2011(11 чел)</t>
  </si>
  <si>
    <t>Резниченко Александр</t>
  </si>
  <si>
    <t>Глазунов Евгений</t>
  </si>
  <si>
    <t>Кравченко М.</t>
  </si>
  <si>
    <t>Поторочин В.</t>
  </si>
  <si>
    <t>Мурзин А.</t>
  </si>
  <si>
    <t>Филатов А.</t>
  </si>
  <si>
    <t>Кафлевская А.</t>
  </si>
  <si>
    <t>Резниченко А.</t>
  </si>
  <si>
    <t>Бадин В.</t>
  </si>
  <si>
    <t>Бадина Н.</t>
  </si>
  <si>
    <t>Глазунов Е.</t>
  </si>
  <si>
    <t>Леонов Р.</t>
  </si>
  <si>
    <t>Носов Ю.</t>
  </si>
  <si>
    <t>Корякин А.</t>
  </si>
  <si>
    <t>Копыльцов К.</t>
  </si>
  <si>
    <t>Смоляницкий М.</t>
  </si>
  <si>
    <t>1 этап 18.09.2012(14 чел)</t>
  </si>
  <si>
    <t>РЕЙТИНГ КУБКА "ПИЛОТ" 2011-2012г.г.</t>
  </si>
  <si>
    <t>Поторочин Ф.</t>
  </si>
  <si>
    <t>Хохлов О.</t>
  </si>
  <si>
    <t>Чистин А.</t>
  </si>
  <si>
    <t>Максимов А.</t>
  </si>
  <si>
    <t>Говорин В.</t>
  </si>
  <si>
    <t>Паршуков М.</t>
  </si>
  <si>
    <t>Хохлов А.</t>
  </si>
  <si>
    <t>Капштык Д.</t>
  </si>
  <si>
    <t>Волжанкин 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</si>
</sst>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b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  <font>
      <b/>
      <sz val="11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3" fillId="0" borderId="0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0" borderId="15" xfId="60" applyNumberFormat="1" applyFont="1" applyFill="1" applyBorder="1" applyAlignment="1">
      <alignment horizontal="center"/>
    </xf>
    <xf numFmtId="0" fontId="54" fillId="0" borderId="14" xfId="6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1" xfId="60" applyNumberFormat="1" applyFont="1" applyFill="1" applyBorder="1" applyAlignment="1">
      <alignment horizontal="center"/>
    </xf>
    <xf numFmtId="1" fontId="54" fillId="0" borderId="12" xfId="60" applyNumberFormat="1" applyFont="1" applyFill="1" applyBorder="1" applyAlignment="1">
      <alignment horizontal="center"/>
    </xf>
    <xf numFmtId="1" fontId="54" fillId="0" borderId="15" xfId="60" applyNumberFormat="1" applyFont="1" applyFill="1" applyBorder="1" applyAlignment="1">
      <alignment horizontal="center"/>
    </xf>
    <xf numFmtId="1" fontId="54" fillId="0" borderId="11" xfId="60" applyNumberFormat="1" applyFont="1" applyFill="1" applyBorder="1" applyAlignment="1">
      <alignment horizontal="center"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0" borderId="24" xfId="60" applyNumberFormat="1" applyFont="1" applyFill="1" applyBorder="1" applyAlignment="1">
      <alignment horizontal="center"/>
    </xf>
    <xf numFmtId="1" fontId="6" fillId="0" borderId="24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1" fontId="54" fillId="0" borderId="24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5" xfId="60" applyNumberFormat="1" applyFont="1" applyFill="1" applyBorder="1" applyAlignment="1">
      <alignment horizontal="center"/>
    </xf>
    <xf numFmtId="1" fontId="6" fillId="33" borderId="24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6" xfId="6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3" fillId="0" borderId="24" xfId="60" applyNumberFormat="1" applyFont="1" applyFill="1" applyBorder="1" applyAlignment="1">
      <alignment horizontal="center"/>
    </xf>
    <xf numFmtId="0" fontId="6" fillId="0" borderId="24" xfId="60" applyNumberFormat="1" applyFont="1" applyFill="1" applyBorder="1" applyAlignment="1">
      <alignment horizontal="center"/>
    </xf>
    <xf numFmtId="0" fontId="54" fillId="0" borderId="24" xfId="6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4" fillId="0" borderId="22" xfId="60" applyNumberFormat="1" applyFont="1" applyFill="1" applyBorder="1" applyAlignment="1">
      <alignment horizontal="center"/>
    </xf>
    <xf numFmtId="1" fontId="55" fillId="0" borderId="12" xfId="60" applyNumberFormat="1" applyFont="1" applyFill="1" applyBorder="1" applyAlignment="1">
      <alignment horizontal="center"/>
    </xf>
    <xf numFmtId="1" fontId="55" fillId="0" borderId="15" xfId="6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1" fontId="55" fillId="0" borderId="22" xfId="60" applyNumberFormat="1" applyFont="1" applyFill="1" applyBorder="1" applyAlignment="1">
      <alignment horizontal="center"/>
    </xf>
    <xf numFmtId="1" fontId="55" fillId="0" borderId="11" xfId="60" applyNumberFormat="1" applyFont="1" applyFill="1" applyBorder="1" applyAlignment="1">
      <alignment horizontal="center"/>
    </xf>
    <xf numFmtId="1" fontId="55" fillId="0" borderId="24" xfId="60" applyNumberFormat="1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54" fillId="0" borderId="21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55" fillId="0" borderId="21" xfId="0" applyFont="1" applyFill="1" applyBorder="1" applyAlignment="1">
      <alignment horizontal="center"/>
    </xf>
    <xf numFmtId="1" fontId="3" fillId="0" borderId="28" xfId="6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1" fontId="6" fillId="0" borderId="0" xfId="60" applyNumberFormat="1" applyFont="1" applyFill="1" applyBorder="1" applyAlignment="1">
      <alignment horizontal="center"/>
    </xf>
    <xf numFmtId="1" fontId="56" fillId="0" borderId="24" xfId="6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center"/>
    </xf>
    <xf numFmtId="0" fontId="3" fillId="0" borderId="22" xfId="60" applyNumberFormat="1" applyFont="1" applyFill="1" applyBorder="1" applyAlignment="1">
      <alignment horizontal="center"/>
    </xf>
    <xf numFmtId="0" fontId="3" fillId="0" borderId="0" xfId="60" applyNumberFormat="1" applyFont="1" applyFill="1" applyBorder="1" applyAlignment="1">
      <alignment horizontal="center"/>
    </xf>
    <xf numFmtId="0" fontId="6" fillId="0" borderId="22" xfId="60" applyNumberFormat="1" applyFont="1" applyFill="1" applyBorder="1" applyAlignment="1">
      <alignment horizontal="center"/>
    </xf>
    <xf numFmtId="0" fontId="6" fillId="33" borderId="0" xfId="60" applyNumberFormat="1" applyFont="1" applyFill="1" applyBorder="1" applyAlignment="1">
      <alignment horizontal="center"/>
    </xf>
    <xf numFmtId="0" fontId="54" fillId="0" borderId="22" xfId="60" applyNumberFormat="1" applyFont="1" applyFill="1" applyBorder="1" applyAlignment="1">
      <alignment horizontal="center"/>
    </xf>
    <xf numFmtId="0" fontId="54" fillId="0" borderId="0" xfId="6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justify"/>
    </xf>
    <xf numFmtId="0" fontId="5" fillId="33" borderId="29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5" fillId="33" borderId="3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justify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justify"/>
    </xf>
    <xf numFmtId="0" fontId="0" fillId="0" borderId="21" xfId="0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3" fillId="0" borderId="12" xfId="60" applyNumberFormat="1" applyFont="1" applyFill="1" applyBorder="1" applyAlignment="1">
      <alignment horizontal="center"/>
    </xf>
    <xf numFmtId="0" fontId="6" fillId="0" borderId="12" xfId="60" applyNumberFormat="1" applyFont="1" applyFill="1" applyBorder="1" applyAlignment="1">
      <alignment horizontal="center"/>
    </xf>
    <xf numFmtId="0" fontId="6" fillId="33" borderId="12" xfId="60" applyNumberFormat="1" applyFont="1" applyFill="1" applyBorder="1" applyAlignment="1">
      <alignment horizontal="center"/>
    </xf>
    <xf numFmtId="0" fontId="54" fillId="0" borderId="12" xfId="60" applyNumberFormat="1" applyFont="1" applyFill="1" applyBorder="1" applyAlignment="1">
      <alignment horizontal="center"/>
    </xf>
    <xf numFmtId="0" fontId="54" fillId="0" borderId="35" xfId="6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8" fillId="33" borderId="28" xfId="0" applyNumberFormat="1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5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zoomScale="75" zoomScaleNormal="75" zoomScalePageLayoutView="0" workbookViewId="0" topLeftCell="A1">
      <pane xSplit="3" ySplit="5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1" sqref="B31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5" width="8.125" style="4" customWidth="1"/>
    <col min="6" max="19" width="8.125" style="2" customWidth="1"/>
    <col min="20" max="23" width="8.625" style="2" customWidth="1"/>
    <col min="24" max="24" width="7.625" style="6" customWidth="1"/>
    <col min="25" max="25" width="8.875" style="1" customWidth="1"/>
    <col min="26" max="34" width="5.75390625" style="1" hidden="1" customWidth="1"/>
    <col min="35" max="37" width="5.75390625" style="1" customWidth="1"/>
    <col min="38" max="16384" width="9.125" style="1" customWidth="1"/>
  </cols>
  <sheetData>
    <row r="1" spans="1:24" ht="18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182" t="s">
        <v>0</v>
      </c>
      <c r="B3" s="184" t="s">
        <v>3</v>
      </c>
      <c r="C3" s="186" t="s">
        <v>1</v>
      </c>
      <c r="D3" s="176" t="s">
        <v>39</v>
      </c>
      <c r="E3" s="181"/>
      <c r="F3" s="178" t="s">
        <v>16</v>
      </c>
      <c r="G3" s="179"/>
      <c r="H3" s="176" t="s">
        <v>22</v>
      </c>
      <c r="I3" s="181"/>
      <c r="J3" s="178" t="s">
        <v>26</v>
      </c>
      <c r="K3" s="179"/>
      <c r="L3" s="176" t="s">
        <v>31</v>
      </c>
      <c r="M3" s="181"/>
      <c r="N3" s="178" t="s">
        <v>30</v>
      </c>
      <c r="O3" s="179"/>
      <c r="P3" s="176" t="s">
        <v>34</v>
      </c>
      <c r="Q3" s="177"/>
      <c r="R3" s="178" t="s">
        <v>35</v>
      </c>
      <c r="S3" s="179"/>
      <c r="T3" s="178" t="s">
        <v>36</v>
      </c>
      <c r="U3" s="179"/>
      <c r="V3" s="178" t="s">
        <v>38</v>
      </c>
      <c r="W3" s="179"/>
      <c r="X3" s="174" t="s">
        <v>6</v>
      </c>
      <c r="Y3" s="172" t="s">
        <v>11</v>
      </c>
    </row>
    <row r="4" spans="1:25" ht="24.75" thickBot="1">
      <c r="A4" s="183"/>
      <c r="B4" s="185"/>
      <c r="C4" s="187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28</v>
      </c>
      <c r="M4" s="7" t="s">
        <v>5</v>
      </c>
      <c r="N4" s="39" t="s">
        <v>4</v>
      </c>
      <c r="O4" s="40" t="s">
        <v>5</v>
      </c>
      <c r="P4" s="9" t="s">
        <v>28</v>
      </c>
      <c r="Q4" s="7" t="s">
        <v>5</v>
      </c>
      <c r="R4" s="39" t="s">
        <v>4</v>
      </c>
      <c r="S4" s="40" t="s">
        <v>5</v>
      </c>
      <c r="T4" s="39" t="s">
        <v>4</v>
      </c>
      <c r="U4" s="40" t="s">
        <v>5</v>
      </c>
      <c r="V4" s="39" t="s">
        <v>4</v>
      </c>
      <c r="W4" s="40" t="s">
        <v>5</v>
      </c>
      <c r="X4" s="175"/>
      <c r="Y4" s="173"/>
    </row>
    <row r="5" spans="1:34" ht="19.5" customHeight="1" thickBot="1">
      <c r="A5" s="11">
        <v>1</v>
      </c>
      <c r="B5" s="24" t="s">
        <v>18</v>
      </c>
      <c r="C5" s="207" t="s">
        <v>2</v>
      </c>
      <c r="D5" s="12">
        <v>3</v>
      </c>
      <c r="E5" s="59">
        <v>60</v>
      </c>
      <c r="F5" s="20">
        <v>1</v>
      </c>
      <c r="G5" s="20">
        <v>70</v>
      </c>
      <c r="H5" s="18"/>
      <c r="I5" s="43"/>
      <c r="J5" s="94"/>
      <c r="K5" s="94"/>
      <c r="L5" s="18"/>
      <c r="M5" s="43"/>
      <c r="N5" s="134"/>
      <c r="O5" s="134"/>
      <c r="P5" s="20"/>
      <c r="Q5" s="33"/>
      <c r="R5" s="20"/>
      <c r="S5" s="20"/>
      <c r="T5" s="20"/>
      <c r="U5" s="33"/>
      <c r="V5" s="20"/>
      <c r="W5" s="20"/>
      <c r="X5" s="10">
        <f>E5+G5+I5+K5+M5+O5+Q5+S5+U5+W5</f>
        <v>130</v>
      </c>
      <c r="Y5" s="30">
        <v>130</v>
      </c>
      <c r="AA5" s="29"/>
      <c r="AB5" s="29"/>
      <c r="AC5" s="29"/>
      <c r="AD5" s="29"/>
      <c r="AE5" s="29"/>
      <c r="AF5" s="29"/>
      <c r="AG5" s="29"/>
      <c r="AH5" s="29"/>
    </row>
    <row r="6" spans="1:34" ht="19.5" customHeight="1" thickBot="1">
      <c r="A6" s="8">
        <v>2</v>
      </c>
      <c r="B6" s="24" t="s">
        <v>7</v>
      </c>
      <c r="C6" s="57" t="s">
        <v>2</v>
      </c>
      <c r="D6" s="13">
        <v>5</v>
      </c>
      <c r="E6" s="38">
        <v>50</v>
      </c>
      <c r="F6" s="21">
        <v>2</v>
      </c>
      <c r="G6" s="21">
        <v>65</v>
      </c>
      <c r="H6" s="19"/>
      <c r="I6" s="44"/>
      <c r="J6" s="95"/>
      <c r="K6" s="95"/>
      <c r="L6" s="19"/>
      <c r="M6" s="44"/>
      <c r="N6" s="135"/>
      <c r="O6" s="135"/>
      <c r="P6" s="21"/>
      <c r="Q6" s="34"/>
      <c r="R6" s="21"/>
      <c r="S6" s="21"/>
      <c r="T6" s="27"/>
      <c r="U6" s="34"/>
      <c r="V6" s="21"/>
      <c r="W6" s="21"/>
      <c r="X6" s="10">
        <f>E6+G6+I6+K6+M6+O6+Q6+S6+U6+W6</f>
        <v>115</v>
      </c>
      <c r="Y6" s="30">
        <v>115</v>
      </c>
      <c r="AA6" s="29"/>
      <c r="AB6" s="29"/>
      <c r="AC6" s="29"/>
      <c r="AD6" s="29"/>
      <c r="AE6" s="29"/>
      <c r="AF6" s="29"/>
      <c r="AG6" s="29"/>
      <c r="AH6" s="29"/>
    </row>
    <row r="7" spans="1:34" ht="19.5" customHeight="1" thickBot="1">
      <c r="A7" s="11">
        <v>3</v>
      </c>
      <c r="B7" s="77" t="s">
        <v>17</v>
      </c>
      <c r="C7" s="55" t="s">
        <v>2</v>
      </c>
      <c r="D7" s="13">
        <v>1</v>
      </c>
      <c r="E7" s="38">
        <v>70</v>
      </c>
      <c r="F7" s="21">
        <v>7</v>
      </c>
      <c r="G7" s="21">
        <v>42</v>
      </c>
      <c r="H7" s="19"/>
      <c r="I7" s="44"/>
      <c r="J7" s="95"/>
      <c r="K7" s="95"/>
      <c r="L7" s="19"/>
      <c r="M7" s="44"/>
      <c r="N7" s="135"/>
      <c r="O7" s="135"/>
      <c r="P7" s="21"/>
      <c r="Q7" s="34"/>
      <c r="R7" s="21"/>
      <c r="S7" s="21"/>
      <c r="T7" s="27"/>
      <c r="U7" s="34"/>
      <c r="V7" s="21"/>
      <c r="W7" s="21"/>
      <c r="X7" s="10">
        <f>E7+G7+I7+K7+M7+O7+Q7+S7+U7+W7</f>
        <v>112</v>
      </c>
      <c r="Y7" s="30">
        <v>112</v>
      </c>
      <c r="AA7" s="29"/>
      <c r="AB7" s="29"/>
      <c r="AC7" s="29"/>
      <c r="AD7" s="29"/>
      <c r="AE7" s="29"/>
      <c r="AF7" s="29"/>
      <c r="AG7" s="29"/>
      <c r="AH7" s="29"/>
    </row>
    <row r="8" spans="1:34" ht="19.5" customHeight="1" thickBot="1">
      <c r="A8" s="8">
        <v>4</v>
      </c>
      <c r="B8" s="24" t="s">
        <v>14</v>
      </c>
      <c r="C8" s="128" t="s">
        <v>2</v>
      </c>
      <c r="D8" s="13">
        <v>8</v>
      </c>
      <c r="E8" s="38">
        <v>38</v>
      </c>
      <c r="F8" s="21">
        <v>3</v>
      </c>
      <c r="G8" s="21">
        <v>60</v>
      </c>
      <c r="H8" s="19"/>
      <c r="I8" s="44"/>
      <c r="J8" s="95"/>
      <c r="K8" s="95"/>
      <c r="L8" s="19"/>
      <c r="M8" s="44"/>
      <c r="N8" s="135"/>
      <c r="O8" s="135"/>
      <c r="P8" s="21"/>
      <c r="Q8" s="34"/>
      <c r="R8" s="21"/>
      <c r="S8" s="21"/>
      <c r="T8" s="27"/>
      <c r="U8" s="34"/>
      <c r="V8" s="21"/>
      <c r="W8" s="21"/>
      <c r="X8" s="10">
        <f>E8+G8+I8+K8+M8+O8+Q8+S8+U8+W8</f>
        <v>98</v>
      </c>
      <c r="Y8" s="30">
        <v>98</v>
      </c>
      <c r="AA8" s="29"/>
      <c r="AB8" s="29"/>
      <c r="AC8" s="29"/>
      <c r="AD8" s="29"/>
      <c r="AE8" s="29"/>
      <c r="AF8" s="29"/>
      <c r="AG8" s="29"/>
      <c r="AH8" s="29"/>
    </row>
    <row r="9" spans="1:34" ht="19.5" customHeight="1" thickBot="1">
      <c r="A9" s="11">
        <v>5</v>
      </c>
      <c r="B9" s="77" t="s">
        <v>24</v>
      </c>
      <c r="C9" s="128" t="s">
        <v>2</v>
      </c>
      <c r="D9" s="13">
        <v>2</v>
      </c>
      <c r="E9" s="38">
        <v>65</v>
      </c>
      <c r="F9" s="21">
        <v>12</v>
      </c>
      <c r="G9" s="21">
        <v>25</v>
      </c>
      <c r="H9" s="19"/>
      <c r="I9" s="44"/>
      <c r="J9" s="95"/>
      <c r="K9" s="95"/>
      <c r="L9" s="19"/>
      <c r="M9" s="44"/>
      <c r="N9" s="135"/>
      <c r="O9" s="135"/>
      <c r="P9" s="21"/>
      <c r="Q9" s="34"/>
      <c r="R9" s="21"/>
      <c r="S9" s="21"/>
      <c r="T9" s="27"/>
      <c r="U9" s="34"/>
      <c r="V9" s="21"/>
      <c r="W9" s="21"/>
      <c r="X9" s="10">
        <f>E9+G9+I9+K9+M9+O9+Q9+S9+U9+W9</f>
        <v>90</v>
      </c>
      <c r="Y9" s="30">
        <v>90</v>
      </c>
      <c r="AA9" s="29"/>
      <c r="AB9" s="29"/>
      <c r="AC9" s="29"/>
      <c r="AD9" s="29"/>
      <c r="AE9" s="29"/>
      <c r="AF9" s="29"/>
      <c r="AG9" s="29"/>
      <c r="AH9" s="29"/>
    </row>
    <row r="10" spans="1:34" ht="19.5" customHeight="1" thickBot="1">
      <c r="A10" s="8">
        <v>6</v>
      </c>
      <c r="B10" s="206" t="s">
        <v>37</v>
      </c>
      <c r="C10" s="128" t="s">
        <v>8</v>
      </c>
      <c r="D10" s="13">
        <v>10</v>
      </c>
      <c r="E10" s="38">
        <v>31</v>
      </c>
      <c r="F10" s="21">
        <v>6</v>
      </c>
      <c r="G10" s="21">
        <v>46</v>
      </c>
      <c r="H10" s="19"/>
      <c r="I10" s="44"/>
      <c r="J10" s="95"/>
      <c r="K10" s="95"/>
      <c r="L10" s="19"/>
      <c r="M10" s="44"/>
      <c r="N10" s="135"/>
      <c r="O10" s="135"/>
      <c r="P10" s="21"/>
      <c r="Q10" s="34"/>
      <c r="R10" s="21"/>
      <c r="S10" s="21"/>
      <c r="T10" s="27"/>
      <c r="U10" s="34"/>
      <c r="V10" s="21"/>
      <c r="W10" s="21"/>
      <c r="X10" s="10">
        <f>E10+G10+I10+K10+M10+O10+Q10+S10+U10+W10</f>
        <v>77</v>
      </c>
      <c r="Y10" s="30">
        <v>77</v>
      </c>
      <c r="AA10" s="29"/>
      <c r="AB10" s="29"/>
      <c r="AC10" s="29"/>
      <c r="AD10" s="29"/>
      <c r="AE10" s="29"/>
      <c r="AF10" s="29"/>
      <c r="AG10" s="29"/>
      <c r="AH10" s="29"/>
    </row>
    <row r="11" spans="1:34" ht="19.5" customHeight="1" thickBot="1">
      <c r="A11" s="11">
        <v>7</v>
      </c>
      <c r="B11" s="128" t="s">
        <v>32</v>
      </c>
      <c r="C11" s="128" t="s">
        <v>8</v>
      </c>
      <c r="D11" s="13">
        <v>4</v>
      </c>
      <c r="E11" s="38">
        <v>55</v>
      </c>
      <c r="F11" s="21">
        <v>0</v>
      </c>
      <c r="G11" s="21">
        <v>0</v>
      </c>
      <c r="H11" s="19"/>
      <c r="I11" s="44"/>
      <c r="J11" s="95"/>
      <c r="K11" s="95"/>
      <c r="L11" s="19"/>
      <c r="M11" s="44"/>
      <c r="N11" s="135"/>
      <c r="O11" s="135"/>
      <c r="P11" s="21"/>
      <c r="Q11" s="34"/>
      <c r="R11" s="21"/>
      <c r="S11" s="21"/>
      <c r="T11" s="27"/>
      <c r="U11" s="34"/>
      <c r="V11" s="21"/>
      <c r="W11" s="21"/>
      <c r="X11" s="10">
        <f>E11+G11+I11+K11+M11+O11+Q11+S11+U11+W11</f>
        <v>55</v>
      </c>
      <c r="Y11" s="30">
        <v>55</v>
      </c>
      <c r="AA11" s="29"/>
      <c r="AB11" s="29"/>
      <c r="AC11" s="29"/>
      <c r="AD11" s="29"/>
      <c r="AE11" s="29"/>
      <c r="AF11" s="29"/>
      <c r="AG11" s="29"/>
      <c r="AH11" s="29"/>
    </row>
    <row r="12" spans="1:34" ht="19.5" customHeight="1" thickBot="1">
      <c r="A12" s="8">
        <v>8</v>
      </c>
      <c r="B12" s="55" t="s">
        <v>58</v>
      </c>
      <c r="C12" s="55" t="s">
        <v>2</v>
      </c>
      <c r="D12" s="13">
        <v>0</v>
      </c>
      <c r="E12" s="38">
        <v>0</v>
      </c>
      <c r="F12" s="21">
        <v>4</v>
      </c>
      <c r="G12" s="21">
        <v>55</v>
      </c>
      <c r="H12" s="19"/>
      <c r="I12" s="44"/>
      <c r="J12" s="95"/>
      <c r="K12" s="95"/>
      <c r="L12" s="19"/>
      <c r="M12" s="44"/>
      <c r="N12" s="135"/>
      <c r="O12" s="135"/>
      <c r="P12" s="21"/>
      <c r="Q12" s="34"/>
      <c r="R12" s="21"/>
      <c r="S12" s="21"/>
      <c r="T12" s="21"/>
      <c r="U12" s="34"/>
      <c r="V12" s="21"/>
      <c r="W12" s="21"/>
      <c r="X12" s="10">
        <f>E12+G12+I12+K12+M12+O12+Q12+S12+U12+W12</f>
        <v>55</v>
      </c>
      <c r="Y12" s="30">
        <v>55</v>
      </c>
      <c r="AA12" s="29"/>
      <c r="AB12" s="29"/>
      <c r="AC12" s="29"/>
      <c r="AD12" s="29"/>
      <c r="AE12" s="29"/>
      <c r="AF12" s="29"/>
      <c r="AG12" s="29"/>
      <c r="AH12" s="29"/>
    </row>
    <row r="13" spans="1:34" ht="19.5" customHeight="1" thickBot="1">
      <c r="A13" s="11">
        <v>9</v>
      </c>
      <c r="B13" s="143" t="s">
        <v>61</v>
      </c>
      <c r="C13" s="128" t="s">
        <v>10</v>
      </c>
      <c r="D13" s="13">
        <v>0</v>
      </c>
      <c r="E13" s="38">
        <v>0</v>
      </c>
      <c r="F13" s="21">
        <v>5</v>
      </c>
      <c r="G13" s="21">
        <v>50</v>
      </c>
      <c r="H13" s="19"/>
      <c r="I13" s="44"/>
      <c r="J13" s="95"/>
      <c r="K13" s="95"/>
      <c r="L13" s="19"/>
      <c r="M13" s="44"/>
      <c r="N13" s="135"/>
      <c r="O13" s="135"/>
      <c r="P13" s="21"/>
      <c r="Q13" s="34"/>
      <c r="R13" s="21"/>
      <c r="S13" s="21"/>
      <c r="T13" s="21"/>
      <c r="U13" s="34"/>
      <c r="V13" s="21"/>
      <c r="W13" s="21"/>
      <c r="X13" s="10">
        <f>E13+G13+I13+K13+M13+O13+Q13+S13+U13+W13</f>
        <v>50</v>
      </c>
      <c r="Y13" s="30">
        <v>50</v>
      </c>
      <c r="AA13" s="29"/>
      <c r="AB13" s="29"/>
      <c r="AC13" s="29"/>
      <c r="AD13" s="29"/>
      <c r="AE13" s="29"/>
      <c r="AF13" s="29"/>
      <c r="AG13" s="29"/>
      <c r="AH13" s="29"/>
    </row>
    <row r="14" spans="1:34" ht="19.5" customHeight="1" thickBot="1">
      <c r="A14" s="8">
        <v>10</v>
      </c>
      <c r="B14" s="128" t="s">
        <v>33</v>
      </c>
      <c r="C14" s="57" t="s">
        <v>8</v>
      </c>
      <c r="D14" s="13">
        <v>6</v>
      </c>
      <c r="E14" s="38">
        <v>46</v>
      </c>
      <c r="F14" s="21">
        <v>0</v>
      </c>
      <c r="G14" s="21">
        <v>0</v>
      </c>
      <c r="H14" s="19"/>
      <c r="I14" s="44"/>
      <c r="J14" s="95"/>
      <c r="K14" s="95"/>
      <c r="L14" s="19"/>
      <c r="M14" s="44"/>
      <c r="N14" s="135"/>
      <c r="O14" s="135"/>
      <c r="P14" s="21"/>
      <c r="Q14" s="34"/>
      <c r="R14" s="21"/>
      <c r="S14" s="21"/>
      <c r="T14" s="21"/>
      <c r="U14" s="34"/>
      <c r="V14" s="21"/>
      <c r="W14" s="21"/>
      <c r="X14" s="10">
        <f>E14+G14+I14+K14+M14+O14+Q14+S14+U14+W14</f>
        <v>46</v>
      </c>
      <c r="Y14" s="30">
        <v>46</v>
      </c>
      <c r="AA14" s="29"/>
      <c r="AB14" s="29"/>
      <c r="AC14" s="29"/>
      <c r="AD14" s="29"/>
      <c r="AE14" s="29"/>
      <c r="AF14" s="29"/>
      <c r="AG14" s="29"/>
      <c r="AH14" s="29"/>
    </row>
    <row r="15" spans="1:34" ht="19.5" customHeight="1" thickBot="1">
      <c r="A15" s="11">
        <v>11</v>
      </c>
      <c r="B15" s="167" t="s">
        <v>40</v>
      </c>
      <c r="C15" s="58" t="s">
        <v>2</v>
      </c>
      <c r="D15" s="13">
        <v>7</v>
      </c>
      <c r="E15" s="38">
        <v>42</v>
      </c>
      <c r="F15" s="21">
        <v>0</v>
      </c>
      <c r="G15" s="21">
        <v>0</v>
      </c>
      <c r="H15" s="19"/>
      <c r="I15" s="44"/>
      <c r="J15" s="95"/>
      <c r="K15" s="95"/>
      <c r="L15" s="19"/>
      <c r="M15" s="44"/>
      <c r="N15" s="135"/>
      <c r="O15" s="135"/>
      <c r="P15" s="21"/>
      <c r="Q15" s="34"/>
      <c r="R15" s="21"/>
      <c r="S15" s="21"/>
      <c r="T15" s="21"/>
      <c r="U15" s="34"/>
      <c r="V15" s="21"/>
      <c r="W15" s="21"/>
      <c r="X15" s="10">
        <f>E15+G15+I15+K15+M15+O15+Q15+S15+U15+W15</f>
        <v>42</v>
      </c>
      <c r="Y15" s="30">
        <v>42</v>
      </c>
      <c r="AA15" s="29"/>
      <c r="AB15" s="29"/>
      <c r="AC15" s="29"/>
      <c r="AD15" s="29"/>
      <c r="AE15" s="29"/>
      <c r="AF15" s="29"/>
      <c r="AG15" s="29"/>
      <c r="AH15" s="29"/>
    </row>
    <row r="16" spans="1:34" ht="19.5" customHeight="1" thickBot="1">
      <c r="A16" s="8">
        <v>12</v>
      </c>
      <c r="B16" s="143" t="s">
        <v>64</v>
      </c>
      <c r="C16" s="204" t="s">
        <v>2</v>
      </c>
      <c r="D16" s="13">
        <v>0</v>
      </c>
      <c r="E16" s="38">
        <v>0</v>
      </c>
      <c r="F16" s="21">
        <v>8</v>
      </c>
      <c r="G16" s="21">
        <v>38</v>
      </c>
      <c r="H16" s="19"/>
      <c r="I16" s="44"/>
      <c r="J16" s="95"/>
      <c r="K16" s="95"/>
      <c r="L16" s="19"/>
      <c r="M16" s="44"/>
      <c r="N16" s="135"/>
      <c r="O16" s="135"/>
      <c r="P16" s="21"/>
      <c r="Q16" s="34"/>
      <c r="R16" s="21"/>
      <c r="S16" s="21"/>
      <c r="T16" s="21"/>
      <c r="U16" s="34"/>
      <c r="V16" s="21"/>
      <c r="W16" s="21"/>
      <c r="X16" s="10">
        <f>E16+G16+I16+K16+M16+O16+Q16+S16+U16+W16</f>
        <v>38</v>
      </c>
      <c r="Y16" s="30">
        <v>38</v>
      </c>
      <c r="AA16" s="29"/>
      <c r="AB16" s="29"/>
      <c r="AC16" s="29"/>
      <c r="AD16" s="29"/>
      <c r="AE16" s="29"/>
      <c r="AF16" s="29"/>
      <c r="AG16" s="29"/>
      <c r="AH16" s="29"/>
    </row>
    <row r="17" spans="1:34" ht="20.25" customHeight="1" thickBot="1">
      <c r="A17" s="11">
        <v>13</v>
      </c>
      <c r="B17" s="168" t="s">
        <v>41</v>
      </c>
      <c r="C17" s="128" t="s">
        <v>8</v>
      </c>
      <c r="D17" s="13">
        <v>9</v>
      </c>
      <c r="E17" s="38">
        <v>34</v>
      </c>
      <c r="F17" s="130">
        <v>0</v>
      </c>
      <c r="G17" s="130">
        <v>0</v>
      </c>
      <c r="H17" s="132"/>
      <c r="I17" s="44"/>
      <c r="J17" s="130"/>
      <c r="K17" s="130"/>
      <c r="L17" s="132"/>
      <c r="M17" s="44"/>
      <c r="N17" s="136"/>
      <c r="O17" s="136"/>
      <c r="P17" s="130"/>
      <c r="Q17" s="34"/>
      <c r="R17" s="130"/>
      <c r="S17" s="130"/>
      <c r="T17" s="130"/>
      <c r="U17" s="34"/>
      <c r="V17" s="21"/>
      <c r="W17" s="21"/>
      <c r="X17" s="10">
        <f>E17+G17+I17+K17+M17+O17+Q17+S17+U17+W17</f>
        <v>34</v>
      </c>
      <c r="Y17" s="30">
        <v>34</v>
      </c>
      <c r="AA17" s="29"/>
      <c r="AB17" s="29"/>
      <c r="AC17" s="29"/>
      <c r="AD17" s="29"/>
      <c r="AE17" s="29"/>
      <c r="AF17" s="29"/>
      <c r="AG17" s="29"/>
      <c r="AH17" s="29"/>
    </row>
    <row r="18" spans="1:25" ht="20.25" customHeight="1" thickBot="1">
      <c r="A18" s="8">
        <v>14</v>
      </c>
      <c r="B18" s="143" t="s">
        <v>62</v>
      </c>
      <c r="C18" s="128" t="s">
        <v>10</v>
      </c>
      <c r="D18" s="13">
        <v>0</v>
      </c>
      <c r="E18" s="38">
        <v>0</v>
      </c>
      <c r="F18" s="21">
        <v>9</v>
      </c>
      <c r="G18" s="21">
        <v>34</v>
      </c>
      <c r="H18" s="19"/>
      <c r="I18" s="44"/>
      <c r="J18" s="95"/>
      <c r="K18" s="95"/>
      <c r="L18" s="19"/>
      <c r="M18" s="44"/>
      <c r="N18" s="135"/>
      <c r="O18" s="135"/>
      <c r="P18" s="21"/>
      <c r="Q18" s="34"/>
      <c r="R18" s="21"/>
      <c r="S18" s="21"/>
      <c r="T18" s="21"/>
      <c r="U18" s="34"/>
      <c r="V18" s="21"/>
      <c r="W18" s="21"/>
      <c r="X18" s="10">
        <f>E18+G18+I18+K18+M18+O18+Q18+S18+U18+W18</f>
        <v>34</v>
      </c>
      <c r="Y18" s="30">
        <v>34</v>
      </c>
    </row>
    <row r="19" spans="1:34" ht="20.25" customHeight="1" thickBot="1">
      <c r="A19" s="11">
        <v>15</v>
      </c>
      <c r="B19" s="143" t="s">
        <v>60</v>
      </c>
      <c r="C19" s="128" t="s">
        <v>2</v>
      </c>
      <c r="D19" s="13">
        <v>0</v>
      </c>
      <c r="E19" s="38">
        <v>0</v>
      </c>
      <c r="F19" s="21">
        <v>10</v>
      </c>
      <c r="G19" s="21">
        <v>31</v>
      </c>
      <c r="H19" s="19"/>
      <c r="I19" s="44"/>
      <c r="J19" s="95"/>
      <c r="K19" s="95"/>
      <c r="L19" s="19"/>
      <c r="M19" s="44"/>
      <c r="N19" s="135"/>
      <c r="O19" s="135"/>
      <c r="P19" s="21"/>
      <c r="Q19" s="34"/>
      <c r="R19" s="21"/>
      <c r="S19" s="21"/>
      <c r="T19" s="21"/>
      <c r="U19" s="34"/>
      <c r="V19" s="21"/>
      <c r="W19" s="21"/>
      <c r="X19" s="10">
        <f>E19+G19+I19+K19+M19+O19+Q19+S19+U19+W19</f>
        <v>31</v>
      </c>
      <c r="Y19" s="30">
        <v>31</v>
      </c>
      <c r="AA19" s="29"/>
      <c r="AB19" s="29"/>
      <c r="AC19" s="29"/>
      <c r="AD19" s="29"/>
      <c r="AE19" s="29"/>
      <c r="AF19" s="29"/>
      <c r="AG19" s="29"/>
      <c r="AH19" s="29"/>
    </row>
    <row r="20" spans="1:34" ht="20.25" customHeight="1" thickBot="1">
      <c r="A20" s="8">
        <v>16</v>
      </c>
      <c r="B20" s="56" t="s">
        <v>29</v>
      </c>
      <c r="C20" s="128" t="s">
        <v>2</v>
      </c>
      <c r="D20" s="13">
        <v>11</v>
      </c>
      <c r="E20" s="38">
        <v>28</v>
      </c>
      <c r="F20" s="21">
        <v>0</v>
      </c>
      <c r="G20" s="21">
        <v>0</v>
      </c>
      <c r="H20" s="19"/>
      <c r="I20" s="44"/>
      <c r="J20" s="95"/>
      <c r="K20" s="95"/>
      <c r="L20" s="19"/>
      <c r="M20" s="44"/>
      <c r="N20" s="135"/>
      <c r="O20" s="135"/>
      <c r="P20" s="21"/>
      <c r="Q20" s="34"/>
      <c r="R20" s="21"/>
      <c r="S20" s="21"/>
      <c r="T20" s="21"/>
      <c r="U20" s="34"/>
      <c r="V20" s="21"/>
      <c r="W20" s="21"/>
      <c r="X20" s="10">
        <f>E20+G20+I20+K20+M20+O20+Q20+S20+U20+W20</f>
        <v>28</v>
      </c>
      <c r="Y20" s="30">
        <v>28</v>
      </c>
      <c r="AA20" s="29"/>
      <c r="AB20" s="29"/>
      <c r="AC20" s="29"/>
      <c r="AD20" s="29"/>
      <c r="AE20" s="29"/>
      <c r="AF20" s="29"/>
      <c r="AG20" s="29"/>
      <c r="AH20" s="29"/>
    </row>
    <row r="21" spans="1:25" ht="20.25" customHeight="1" thickBot="1">
      <c r="A21" s="11">
        <v>17</v>
      </c>
      <c r="B21" s="143" t="s">
        <v>59</v>
      </c>
      <c r="C21" s="204" t="s">
        <v>2</v>
      </c>
      <c r="D21" s="13">
        <v>0</v>
      </c>
      <c r="E21" s="38">
        <v>0</v>
      </c>
      <c r="F21" s="130">
        <v>11</v>
      </c>
      <c r="G21" s="130">
        <v>28</v>
      </c>
      <c r="H21" s="132"/>
      <c r="I21" s="44"/>
      <c r="J21" s="130"/>
      <c r="K21" s="130"/>
      <c r="L21" s="132"/>
      <c r="M21" s="44"/>
      <c r="N21" s="136"/>
      <c r="O21" s="136"/>
      <c r="P21" s="130"/>
      <c r="Q21" s="34"/>
      <c r="R21" s="130"/>
      <c r="S21" s="130"/>
      <c r="T21" s="130"/>
      <c r="U21" s="34"/>
      <c r="V21" s="21"/>
      <c r="W21" s="21"/>
      <c r="X21" s="10">
        <f>E21+G21+I21+K21+M21+O21+Q21+S21+U21+W21</f>
        <v>28</v>
      </c>
      <c r="Y21" s="30">
        <v>28</v>
      </c>
    </row>
    <row r="22" spans="1:34" ht="20.25" customHeight="1" thickBot="1">
      <c r="A22" s="8">
        <v>18</v>
      </c>
      <c r="B22" s="205" t="s">
        <v>63</v>
      </c>
      <c r="C22" s="128" t="s">
        <v>8</v>
      </c>
      <c r="D22" s="13">
        <v>0</v>
      </c>
      <c r="E22" s="38">
        <v>0</v>
      </c>
      <c r="F22" s="21">
        <v>13</v>
      </c>
      <c r="G22" s="21">
        <v>22</v>
      </c>
      <c r="H22" s="19"/>
      <c r="I22" s="44"/>
      <c r="J22" s="95"/>
      <c r="K22" s="95"/>
      <c r="L22" s="19"/>
      <c r="M22" s="44"/>
      <c r="N22" s="135"/>
      <c r="O22" s="135"/>
      <c r="P22" s="21"/>
      <c r="Q22" s="34"/>
      <c r="R22" s="21"/>
      <c r="S22" s="21"/>
      <c r="T22" s="21"/>
      <c r="U22" s="34"/>
      <c r="V22" s="21"/>
      <c r="W22" s="21"/>
      <c r="X22" s="10">
        <f>E22+G22+I22+K22+M22+O22+Q22+S22+U22+W22</f>
        <v>22</v>
      </c>
      <c r="Y22" s="30">
        <v>22</v>
      </c>
      <c r="AA22" s="29"/>
      <c r="AB22" s="29"/>
      <c r="AC22" s="29"/>
      <c r="AD22" s="29"/>
      <c r="AE22" s="29"/>
      <c r="AF22" s="29"/>
      <c r="AG22" s="29"/>
      <c r="AH22" s="29"/>
    </row>
    <row r="23" spans="1:34" ht="20.25" customHeight="1" thickBot="1">
      <c r="A23" s="11">
        <v>19</v>
      </c>
      <c r="B23" s="128" t="s">
        <v>65</v>
      </c>
      <c r="C23" s="128" t="s">
        <v>10</v>
      </c>
      <c r="D23" s="13">
        <v>0</v>
      </c>
      <c r="E23" s="38">
        <v>0</v>
      </c>
      <c r="F23" s="21">
        <v>14</v>
      </c>
      <c r="G23" s="21">
        <v>19</v>
      </c>
      <c r="H23" s="19"/>
      <c r="I23" s="44"/>
      <c r="J23" s="95"/>
      <c r="K23" s="95"/>
      <c r="L23" s="19"/>
      <c r="M23" s="44"/>
      <c r="N23" s="135"/>
      <c r="O23" s="135"/>
      <c r="P23" s="21"/>
      <c r="Q23" s="34"/>
      <c r="R23" s="21"/>
      <c r="S23" s="21"/>
      <c r="T23" s="21"/>
      <c r="U23" s="34"/>
      <c r="V23" s="21"/>
      <c r="W23" s="21"/>
      <c r="X23" s="10">
        <f>E23+G23+I23+K23+M23+O23+Q23+S23+U23+W23</f>
        <v>19</v>
      </c>
      <c r="Y23" s="30">
        <v>19</v>
      </c>
      <c r="AA23" s="29"/>
      <c r="AB23" s="29"/>
      <c r="AC23" s="29"/>
      <c r="AD23" s="29"/>
      <c r="AE23" s="29"/>
      <c r="AF23" s="29"/>
      <c r="AG23" s="29"/>
      <c r="AH23" s="29"/>
    </row>
    <row r="24" spans="1:25" ht="20.25" customHeight="1" thickBot="1">
      <c r="A24" s="8">
        <v>20</v>
      </c>
      <c r="B24" s="128" t="s">
        <v>12</v>
      </c>
      <c r="C24" s="171" t="s">
        <v>10</v>
      </c>
      <c r="D24" s="47">
        <v>0</v>
      </c>
      <c r="E24" s="60">
        <v>0</v>
      </c>
      <c r="F24" s="129">
        <v>15</v>
      </c>
      <c r="G24" s="129">
        <v>16</v>
      </c>
      <c r="H24" s="131"/>
      <c r="I24" s="62"/>
      <c r="J24" s="133"/>
      <c r="K24" s="133"/>
      <c r="L24" s="131"/>
      <c r="M24" s="62"/>
      <c r="N24" s="137"/>
      <c r="O24" s="137"/>
      <c r="P24" s="129"/>
      <c r="Q24" s="49"/>
      <c r="R24" s="129"/>
      <c r="S24" s="129"/>
      <c r="T24" s="129"/>
      <c r="U24" s="49"/>
      <c r="V24" s="129"/>
      <c r="W24" s="129"/>
      <c r="X24" s="10">
        <f>E24+G24+I24+K24+M24+O24+Q24+S24+U24+W24</f>
        <v>16</v>
      </c>
      <c r="Y24" s="50">
        <v>16</v>
      </c>
    </row>
    <row r="25" spans="1:25" ht="20.25" customHeight="1" thickBot="1">
      <c r="A25" s="11">
        <v>21</v>
      </c>
      <c r="B25" s="128" t="s">
        <v>66</v>
      </c>
      <c r="C25" s="128" t="s">
        <v>2</v>
      </c>
      <c r="D25" s="13">
        <v>0</v>
      </c>
      <c r="E25" s="38">
        <v>0</v>
      </c>
      <c r="F25" s="27">
        <v>16</v>
      </c>
      <c r="G25" s="27">
        <v>13</v>
      </c>
      <c r="H25" s="25"/>
      <c r="I25" s="45"/>
      <c r="J25" s="96"/>
      <c r="K25" s="96"/>
      <c r="L25" s="25"/>
      <c r="M25" s="45"/>
      <c r="N25" s="138"/>
      <c r="O25" s="138"/>
      <c r="P25" s="27"/>
      <c r="Q25" s="35"/>
      <c r="R25" s="27"/>
      <c r="S25" s="27"/>
      <c r="T25" s="27"/>
      <c r="U25" s="35"/>
      <c r="V25" s="27"/>
      <c r="W25" s="27"/>
      <c r="X25" s="10">
        <f>E25+G25+I25+K25+M25+O25+Q25+S25+U25+W25</f>
        <v>13</v>
      </c>
      <c r="Y25" s="63">
        <v>13</v>
      </c>
    </row>
    <row r="26" spans="1:34" ht="20.25" customHeight="1" thickBot="1">
      <c r="A26" s="8">
        <v>22</v>
      </c>
      <c r="B26" s="55"/>
      <c r="C26" s="54"/>
      <c r="D26" s="13"/>
      <c r="E26" s="38"/>
      <c r="F26" s="27"/>
      <c r="G26" s="27"/>
      <c r="H26" s="25"/>
      <c r="I26" s="45"/>
      <c r="J26" s="96"/>
      <c r="K26" s="96"/>
      <c r="L26" s="25"/>
      <c r="M26" s="45"/>
      <c r="N26" s="138"/>
      <c r="O26" s="138"/>
      <c r="P26" s="27"/>
      <c r="Q26" s="35"/>
      <c r="R26" s="27"/>
      <c r="S26" s="27"/>
      <c r="T26" s="27"/>
      <c r="U26" s="35"/>
      <c r="V26" s="27"/>
      <c r="W26" s="27"/>
      <c r="X26" s="10">
        <f>E26+G26+I26+K26+M26+O26+Q26+S26+U26+W26</f>
        <v>0</v>
      </c>
      <c r="Y26" s="63"/>
      <c r="AA26" s="29"/>
      <c r="AB26" s="29"/>
      <c r="AC26" s="29"/>
      <c r="AD26" s="29"/>
      <c r="AE26" s="29"/>
      <c r="AF26" s="29"/>
      <c r="AG26" s="29"/>
      <c r="AH26" s="29"/>
    </row>
    <row r="27" spans="1:34" ht="20.25" customHeight="1" thickBot="1">
      <c r="A27" s="11">
        <v>23</v>
      </c>
      <c r="B27" s="119"/>
      <c r="C27" s="119"/>
      <c r="D27" s="120"/>
      <c r="E27" s="60"/>
      <c r="F27" s="122"/>
      <c r="G27" s="122"/>
      <c r="H27" s="120"/>
      <c r="I27" s="107"/>
      <c r="J27" s="149"/>
      <c r="K27" s="149"/>
      <c r="L27" s="120"/>
      <c r="M27" s="107"/>
      <c r="N27" s="152"/>
      <c r="O27" s="152"/>
      <c r="P27" s="122"/>
      <c r="Q27" s="110"/>
      <c r="R27" s="122"/>
      <c r="S27" s="122"/>
      <c r="T27" s="122"/>
      <c r="U27" s="110"/>
      <c r="V27" s="122"/>
      <c r="W27" s="122"/>
      <c r="X27" s="10">
        <f>E27+G27+I27+K27+M27+O27+Q27+S27+U27+W27</f>
        <v>0</v>
      </c>
      <c r="Y27" s="64"/>
      <c r="AA27" s="29"/>
      <c r="AB27" s="29"/>
      <c r="AC27" s="29"/>
      <c r="AD27" s="29"/>
      <c r="AE27" s="29"/>
      <c r="AF27" s="29"/>
      <c r="AG27" s="29"/>
      <c r="AH27" s="29"/>
    </row>
    <row r="28" spans="1:34" ht="16.5" thickBot="1">
      <c r="A28" s="8">
        <v>24</v>
      </c>
      <c r="B28" s="151"/>
      <c r="C28" s="143"/>
      <c r="D28" s="100"/>
      <c r="E28" s="101"/>
      <c r="F28" s="105"/>
      <c r="G28" s="105"/>
      <c r="H28" s="106"/>
      <c r="I28" s="97"/>
      <c r="J28" s="109"/>
      <c r="K28" s="109"/>
      <c r="L28" s="106"/>
      <c r="M28" s="97"/>
      <c r="N28" s="139"/>
      <c r="O28" s="139"/>
      <c r="P28" s="105"/>
      <c r="Q28" s="98"/>
      <c r="R28" s="105"/>
      <c r="S28" s="105"/>
      <c r="T28" s="105"/>
      <c r="U28" s="98"/>
      <c r="V28" s="153"/>
      <c r="W28" s="153"/>
      <c r="X28" s="10">
        <f>E28+G28+I28+K28+M28+O28+Q28+S28+U28+W28</f>
        <v>0</v>
      </c>
      <c r="Y28" s="64"/>
      <c r="AA28" s="29"/>
      <c r="AB28" s="29"/>
      <c r="AC28" s="29"/>
      <c r="AD28" s="29"/>
      <c r="AE28" s="29"/>
      <c r="AF28" s="29"/>
      <c r="AG28" s="29"/>
      <c r="AH28" s="29"/>
    </row>
    <row r="29" spans="1:34" ht="16.5" thickBot="1">
      <c r="A29" s="11">
        <v>25</v>
      </c>
      <c r="B29" s="143"/>
      <c r="C29" s="143"/>
      <c r="D29" s="100"/>
      <c r="E29" s="101"/>
      <c r="F29" s="105"/>
      <c r="G29" s="105"/>
      <c r="H29" s="106"/>
      <c r="I29" s="97"/>
      <c r="J29" s="109"/>
      <c r="K29" s="109"/>
      <c r="L29" s="106"/>
      <c r="M29" s="97"/>
      <c r="N29" s="139"/>
      <c r="O29" s="139"/>
      <c r="P29" s="105"/>
      <c r="Q29" s="98"/>
      <c r="R29" s="105"/>
      <c r="S29" s="105"/>
      <c r="T29" s="105"/>
      <c r="U29" s="98"/>
      <c r="V29" s="153"/>
      <c r="W29" s="153"/>
      <c r="X29" s="10">
        <f>E29+G29+I29+K29+M29+O29+Q29+S29+U29+W29</f>
        <v>0</v>
      </c>
      <c r="Y29" s="64"/>
      <c r="AA29" s="29"/>
      <c r="AB29" s="29"/>
      <c r="AC29" s="29"/>
      <c r="AD29" s="29"/>
      <c r="AE29" s="29"/>
      <c r="AF29" s="29"/>
      <c r="AG29" s="29"/>
      <c r="AH29" s="29"/>
    </row>
    <row r="30" spans="1:25" ht="16.5" thickBot="1">
      <c r="A30" s="8">
        <v>26</v>
      </c>
      <c r="B30" s="99"/>
      <c r="C30" s="99"/>
      <c r="D30" s="100"/>
      <c r="E30" s="101"/>
      <c r="F30" s="105"/>
      <c r="G30" s="105"/>
      <c r="H30" s="106"/>
      <c r="I30" s="97"/>
      <c r="J30" s="109"/>
      <c r="K30" s="109"/>
      <c r="L30" s="106"/>
      <c r="M30" s="97"/>
      <c r="N30" s="139"/>
      <c r="O30" s="139"/>
      <c r="P30" s="105"/>
      <c r="Q30" s="98"/>
      <c r="R30" s="105"/>
      <c r="S30" s="105"/>
      <c r="T30" s="105"/>
      <c r="U30" s="98"/>
      <c r="V30" s="153"/>
      <c r="W30" s="153"/>
      <c r="X30" s="10">
        <f>E30+G30+I30+K30+M30+O30+Q30+S30+U30+W30</f>
        <v>0</v>
      </c>
      <c r="Y30" s="64"/>
    </row>
    <row r="31" spans="1:25" ht="16.5" thickBot="1">
      <c r="A31" s="11">
        <v>27</v>
      </c>
      <c r="B31" s="99"/>
      <c r="C31" s="99"/>
      <c r="D31" s="103"/>
      <c r="E31" s="101"/>
      <c r="F31" s="104"/>
      <c r="G31" s="104"/>
      <c r="H31" s="103"/>
      <c r="I31" s="107"/>
      <c r="J31" s="108"/>
      <c r="K31" s="108"/>
      <c r="L31" s="103"/>
      <c r="M31" s="107"/>
      <c r="N31" s="140"/>
      <c r="O31" s="140"/>
      <c r="P31" s="104"/>
      <c r="Q31" s="110"/>
      <c r="R31" s="104"/>
      <c r="S31" s="104"/>
      <c r="T31" s="104"/>
      <c r="U31" s="110"/>
      <c r="V31" s="154"/>
      <c r="W31" s="154"/>
      <c r="X31" s="10">
        <f>E31+G31+I31+K31+M31+O31+Q31+S31+U31+W31</f>
        <v>0</v>
      </c>
      <c r="Y31" s="64"/>
    </row>
    <row r="32" spans="1:34" ht="16.5" thickBot="1">
      <c r="A32" s="8">
        <v>28</v>
      </c>
      <c r="B32" s="99"/>
      <c r="C32" s="99"/>
      <c r="D32" s="100"/>
      <c r="E32" s="101"/>
      <c r="F32" s="105"/>
      <c r="G32" s="105"/>
      <c r="H32" s="106"/>
      <c r="I32" s="97"/>
      <c r="J32" s="109"/>
      <c r="K32" s="109"/>
      <c r="L32" s="106"/>
      <c r="M32" s="97"/>
      <c r="N32" s="139"/>
      <c r="O32" s="139"/>
      <c r="P32" s="105"/>
      <c r="Q32" s="98"/>
      <c r="R32" s="105"/>
      <c r="S32" s="105"/>
      <c r="T32" s="105"/>
      <c r="U32" s="98"/>
      <c r="V32" s="153"/>
      <c r="W32" s="153"/>
      <c r="X32" s="10">
        <f>E32+G32+I32+K32+M32+O32+Q32+S32+U32+W32</f>
        <v>0</v>
      </c>
      <c r="Y32" s="64"/>
      <c r="Z32" s="1">
        <f>E32</f>
        <v>0</v>
      </c>
      <c r="AA32" s="1">
        <f>G32</f>
        <v>0</v>
      </c>
      <c r="AB32" s="1">
        <f>I32</f>
        <v>0</v>
      </c>
      <c r="AC32" s="1">
        <f>K32</f>
        <v>0</v>
      </c>
      <c r="AD32" s="1">
        <f>M32</f>
        <v>0</v>
      </c>
      <c r="AE32" s="1">
        <f>O32</f>
        <v>0</v>
      </c>
      <c r="AF32" s="1">
        <f>Q32</f>
        <v>0</v>
      </c>
      <c r="AH32" s="1">
        <f>U32</f>
        <v>0</v>
      </c>
    </row>
    <row r="33" spans="1:34" ht="16.5" thickBot="1">
      <c r="A33" s="11">
        <v>29</v>
      </c>
      <c r="B33" s="102"/>
      <c r="C33" s="102"/>
      <c r="D33" s="100"/>
      <c r="E33" s="101"/>
      <c r="F33" s="105"/>
      <c r="G33" s="105"/>
      <c r="H33" s="106"/>
      <c r="I33" s="97"/>
      <c r="J33" s="109"/>
      <c r="K33" s="109"/>
      <c r="L33" s="106"/>
      <c r="M33" s="97"/>
      <c r="N33" s="139"/>
      <c r="O33" s="139"/>
      <c r="P33" s="105"/>
      <c r="Q33" s="98"/>
      <c r="R33" s="105"/>
      <c r="S33" s="105"/>
      <c r="T33" s="105"/>
      <c r="U33" s="98"/>
      <c r="V33" s="153"/>
      <c r="W33" s="153"/>
      <c r="X33" s="10">
        <f>E33+G33+I33+K33+M33+O33+Q33+S33+U33+W33</f>
        <v>0</v>
      </c>
      <c r="Y33" s="64"/>
      <c r="Z33" s="1">
        <f>E33</f>
        <v>0</v>
      </c>
      <c r="AA33" s="1">
        <f>G33</f>
        <v>0</v>
      </c>
      <c r="AB33" s="1">
        <f>I33</f>
        <v>0</v>
      </c>
      <c r="AC33" s="1">
        <f>K33</f>
        <v>0</v>
      </c>
      <c r="AD33" s="1">
        <f>M33</f>
        <v>0</v>
      </c>
      <c r="AE33" s="1">
        <f>O33</f>
        <v>0</v>
      </c>
      <c r="AF33" s="1">
        <f>Q33</f>
        <v>0</v>
      </c>
      <c r="AH33" s="1">
        <f>U33</f>
        <v>0</v>
      </c>
    </row>
  </sheetData>
  <sheetProtection/>
  <mergeCells count="16">
    <mergeCell ref="L3:M3"/>
    <mergeCell ref="H3:I3"/>
    <mergeCell ref="J3:K3"/>
    <mergeCell ref="F3:G3"/>
    <mergeCell ref="T3:U3"/>
    <mergeCell ref="V3:W3"/>
    <mergeCell ref="Y3:Y4"/>
    <mergeCell ref="X3:X4"/>
    <mergeCell ref="P3:Q3"/>
    <mergeCell ref="R3:S3"/>
    <mergeCell ref="A1:X1"/>
    <mergeCell ref="D3:E3"/>
    <mergeCell ref="A3:A4"/>
    <mergeCell ref="B3:B4"/>
    <mergeCell ref="C3:C4"/>
    <mergeCell ref="N3:O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1" sqref="B31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5" width="7.75390625" style="22" customWidth="1"/>
    <col min="6" max="23" width="7.75390625" style="2" customWidth="1"/>
    <col min="24" max="24" width="7.75390625" style="6" customWidth="1"/>
    <col min="25" max="25" width="7.75390625" style="1" customWidth="1"/>
    <col min="26" max="34" width="5.75390625" style="1" hidden="1" customWidth="1"/>
    <col min="35" max="16384" width="9.125" style="1" customWidth="1"/>
  </cols>
  <sheetData>
    <row r="1" spans="1:24" ht="18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182" t="s">
        <v>0</v>
      </c>
      <c r="B3" s="184" t="s">
        <v>3</v>
      </c>
      <c r="C3" s="186" t="s">
        <v>1</v>
      </c>
      <c r="D3" s="176" t="s">
        <v>56</v>
      </c>
      <c r="E3" s="181"/>
      <c r="F3" s="178" t="s">
        <v>16</v>
      </c>
      <c r="G3" s="179"/>
      <c r="H3" s="176" t="s">
        <v>22</v>
      </c>
      <c r="I3" s="181"/>
      <c r="J3" s="178" t="s">
        <v>26</v>
      </c>
      <c r="K3" s="179"/>
      <c r="L3" s="176" t="s">
        <v>27</v>
      </c>
      <c r="M3" s="181"/>
      <c r="N3" s="178" t="s">
        <v>30</v>
      </c>
      <c r="O3" s="179"/>
      <c r="P3" s="176" t="s">
        <v>34</v>
      </c>
      <c r="Q3" s="177"/>
      <c r="R3" s="178" t="s">
        <v>35</v>
      </c>
      <c r="S3" s="179"/>
      <c r="T3" s="178" t="s">
        <v>36</v>
      </c>
      <c r="U3" s="188"/>
      <c r="V3" s="191" t="s">
        <v>38</v>
      </c>
      <c r="W3" s="191"/>
      <c r="X3" s="189" t="s">
        <v>6</v>
      </c>
      <c r="Y3" s="172" t="s">
        <v>11</v>
      </c>
    </row>
    <row r="4" spans="1:25" ht="24.75" thickBot="1">
      <c r="A4" s="183"/>
      <c r="B4" s="185"/>
      <c r="C4" s="187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28</v>
      </c>
      <c r="M4" s="7" t="s">
        <v>5</v>
      </c>
      <c r="N4" s="39" t="s">
        <v>4</v>
      </c>
      <c r="O4" s="40" t="s">
        <v>5</v>
      </c>
      <c r="P4" s="9" t="s">
        <v>28</v>
      </c>
      <c r="Q4" s="7" t="s">
        <v>5</v>
      </c>
      <c r="R4" s="39" t="s">
        <v>4</v>
      </c>
      <c r="S4" s="40" t="s">
        <v>5</v>
      </c>
      <c r="T4" s="39" t="s">
        <v>4</v>
      </c>
      <c r="U4" s="155" t="s">
        <v>5</v>
      </c>
      <c r="V4" s="156" t="s">
        <v>4</v>
      </c>
      <c r="W4" s="157" t="s">
        <v>5</v>
      </c>
      <c r="X4" s="190"/>
      <c r="Y4" s="173"/>
    </row>
    <row r="5" spans="1:34" ht="18.75" customHeight="1" thickBot="1">
      <c r="A5" s="8">
        <v>1</v>
      </c>
      <c r="B5" s="128" t="s">
        <v>43</v>
      </c>
      <c r="C5" s="148" t="s">
        <v>2</v>
      </c>
      <c r="D5" s="65">
        <v>2</v>
      </c>
      <c r="E5" s="66">
        <v>65</v>
      </c>
      <c r="F5" s="67">
        <v>2</v>
      </c>
      <c r="G5" s="68">
        <v>65</v>
      </c>
      <c r="H5" s="69"/>
      <c r="I5" s="70"/>
      <c r="J5" s="88"/>
      <c r="K5" s="89"/>
      <c r="L5" s="19"/>
      <c r="M5" s="16"/>
      <c r="N5" s="135"/>
      <c r="O5" s="135"/>
      <c r="P5" s="19"/>
      <c r="Q5" s="44"/>
      <c r="R5" s="21"/>
      <c r="S5" s="21"/>
      <c r="T5" s="19"/>
      <c r="U5" s="16"/>
      <c r="V5" s="159"/>
      <c r="W5" s="159"/>
      <c r="X5" s="32">
        <f>E5+G5+I5+K5+M5+O5+Q5+S5+U5+W5</f>
        <v>130</v>
      </c>
      <c r="Y5" s="66">
        <v>130</v>
      </c>
      <c r="Z5" s="1">
        <f aca="true" t="shared" si="0" ref="Z5:Z25">E5</f>
        <v>65</v>
      </c>
      <c r="AA5" s="29">
        <f aca="true" t="shared" si="1" ref="AA5:AA20">G5</f>
        <v>65</v>
      </c>
      <c r="AB5" s="29">
        <f aca="true" t="shared" si="2" ref="AB5:AB26">I5</f>
        <v>0</v>
      </c>
      <c r="AC5" s="29">
        <f aca="true" t="shared" si="3" ref="AC5:AC23">K5</f>
        <v>0</v>
      </c>
      <c r="AD5" s="29">
        <f aca="true" t="shared" si="4" ref="AD5:AD19">M5</f>
        <v>0</v>
      </c>
      <c r="AE5" s="29">
        <f aca="true" t="shared" si="5" ref="AE5:AE32">O5</f>
        <v>0</v>
      </c>
      <c r="AF5" s="29">
        <f aca="true" t="shared" si="6" ref="AF5:AF32">Q5</f>
        <v>0</v>
      </c>
      <c r="AG5" s="29">
        <f aca="true" t="shared" si="7" ref="AG5:AG32">S5</f>
        <v>0</v>
      </c>
      <c r="AH5" s="29">
        <f aca="true" t="shared" si="8" ref="AH5:AH32">U5</f>
        <v>0</v>
      </c>
    </row>
    <row r="6" spans="1:34" ht="18.75" customHeight="1" thickBot="1">
      <c r="A6" s="11">
        <v>2</v>
      </c>
      <c r="B6" s="128" t="s">
        <v>44</v>
      </c>
      <c r="C6" s="170" t="s">
        <v>2</v>
      </c>
      <c r="D6" s="71">
        <v>3</v>
      </c>
      <c r="E6" s="66">
        <v>60</v>
      </c>
      <c r="F6" s="67">
        <v>1</v>
      </c>
      <c r="G6" s="68">
        <v>70</v>
      </c>
      <c r="H6" s="69"/>
      <c r="I6" s="70"/>
      <c r="J6" s="88"/>
      <c r="K6" s="89"/>
      <c r="L6" s="19"/>
      <c r="M6" s="16"/>
      <c r="N6" s="135"/>
      <c r="O6" s="135"/>
      <c r="P6" s="19"/>
      <c r="Q6" s="44"/>
      <c r="R6" s="21"/>
      <c r="S6" s="21"/>
      <c r="T6" s="19"/>
      <c r="U6" s="16"/>
      <c r="V6" s="159"/>
      <c r="W6" s="159"/>
      <c r="X6" s="32">
        <f>E6+G6+I6+K6+M6+O6+Q6+S6+U6+W6</f>
        <v>130</v>
      </c>
      <c r="Y6" s="66">
        <v>130</v>
      </c>
      <c r="Z6" s="1">
        <f t="shared" si="0"/>
        <v>60</v>
      </c>
      <c r="AA6" s="29">
        <f t="shared" si="1"/>
        <v>70</v>
      </c>
      <c r="AB6" s="29">
        <f t="shared" si="2"/>
        <v>0</v>
      </c>
      <c r="AC6" s="29">
        <f t="shared" si="3"/>
        <v>0</v>
      </c>
      <c r="AD6" s="29">
        <f t="shared" si="4"/>
        <v>0</v>
      </c>
      <c r="AE6" s="29">
        <f t="shared" si="5"/>
        <v>0</v>
      </c>
      <c r="AF6" s="29">
        <f t="shared" si="6"/>
        <v>0</v>
      </c>
      <c r="AG6" s="29">
        <f t="shared" si="7"/>
        <v>0</v>
      </c>
      <c r="AH6" s="29">
        <f t="shared" si="8"/>
        <v>0</v>
      </c>
    </row>
    <row r="7" spans="1:34" ht="18.75" customHeight="1" thickBot="1">
      <c r="A7" s="8">
        <v>3</v>
      </c>
      <c r="B7" s="128" t="s">
        <v>42</v>
      </c>
      <c r="C7" s="170" t="s">
        <v>2</v>
      </c>
      <c r="D7" s="71">
        <v>1</v>
      </c>
      <c r="E7" s="66">
        <v>70</v>
      </c>
      <c r="F7" s="67">
        <v>10</v>
      </c>
      <c r="G7" s="68">
        <v>31</v>
      </c>
      <c r="H7" s="69"/>
      <c r="I7" s="70"/>
      <c r="J7" s="88"/>
      <c r="K7" s="89"/>
      <c r="L7" s="19"/>
      <c r="M7" s="16"/>
      <c r="N7" s="135"/>
      <c r="O7" s="135"/>
      <c r="P7" s="19"/>
      <c r="Q7" s="44"/>
      <c r="R7" s="21"/>
      <c r="S7" s="21"/>
      <c r="T7" s="19"/>
      <c r="U7" s="16"/>
      <c r="V7" s="159"/>
      <c r="W7" s="159"/>
      <c r="X7" s="32">
        <f>E7+G7+I7+K7+M7+O7+Q7+S7+U7+W7</f>
        <v>101</v>
      </c>
      <c r="Y7" s="66">
        <v>101</v>
      </c>
      <c r="Z7" s="1">
        <f t="shared" si="0"/>
        <v>70</v>
      </c>
      <c r="AA7" s="29">
        <f t="shared" si="1"/>
        <v>31</v>
      </c>
      <c r="AB7" s="29">
        <f t="shared" si="2"/>
        <v>0</v>
      </c>
      <c r="AC7" s="29">
        <f t="shared" si="3"/>
        <v>0</v>
      </c>
      <c r="AD7" s="29">
        <f t="shared" si="4"/>
        <v>0</v>
      </c>
      <c r="AE7" s="29">
        <f t="shared" si="5"/>
        <v>0</v>
      </c>
      <c r="AF7" s="29">
        <f t="shared" si="6"/>
        <v>0</v>
      </c>
      <c r="AG7" s="29">
        <f t="shared" si="7"/>
        <v>0</v>
      </c>
      <c r="AH7" s="29">
        <f t="shared" si="8"/>
        <v>0</v>
      </c>
    </row>
    <row r="8" spans="1:34" ht="18.75" customHeight="1" thickBot="1">
      <c r="A8" s="8">
        <v>4</v>
      </c>
      <c r="B8" s="128" t="s">
        <v>46</v>
      </c>
      <c r="C8" s="170" t="s">
        <v>2</v>
      </c>
      <c r="D8" s="71">
        <v>5</v>
      </c>
      <c r="E8" s="66">
        <v>50</v>
      </c>
      <c r="F8" s="67">
        <v>6</v>
      </c>
      <c r="G8" s="68">
        <v>46</v>
      </c>
      <c r="H8" s="69"/>
      <c r="I8" s="70"/>
      <c r="J8" s="88"/>
      <c r="K8" s="89"/>
      <c r="L8" s="19"/>
      <c r="M8" s="16"/>
      <c r="N8" s="135"/>
      <c r="O8" s="135"/>
      <c r="P8" s="19"/>
      <c r="Q8" s="44"/>
      <c r="R8" s="21"/>
      <c r="S8" s="21"/>
      <c r="T8" s="19"/>
      <c r="U8" s="16"/>
      <c r="V8" s="159"/>
      <c r="W8" s="159"/>
      <c r="X8" s="32">
        <f>E8+G8+I8+K8+M8+O8+Q8+S8+U8+W8</f>
        <v>96</v>
      </c>
      <c r="Y8" s="66">
        <v>96</v>
      </c>
      <c r="Z8" s="1">
        <f t="shared" si="0"/>
        <v>50</v>
      </c>
      <c r="AA8" s="29">
        <f t="shared" si="1"/>
        <v>46</v>
      </c>
      <c r="AB8" s="29">
        <f t="shared" si="2"/>
        <v>0</v>
      </c>
      <c r="AC8" s="29">
        <f t="shared" si="3"/>
        <v>0</v>
      </c>
      <c r="AD8" s="29">
        <f t="shared" si="4"/>
        <v>0</v>
      </c>
      <c r="AE8" s="29">
        <f t="shared" si="5"/>
        <v>0</v>
      </c>
      <c r="AF8" s="29">
        <f t="shared" si="6"/>
        <v>0</v>
      </c>
      <c r="AG8" s="29">
        <f t="shared" si="7"/>
        <v>0</v>
      </c>
      <c r="AH8" s="29">
        <f t="shared" si="8"/>
        <v>0</v>
      </c>
    </row>
    <row r="9" spans="1:34" ht="18.75" customHeight="1" thickBot="1">
      <c r="A9" s="11">
        <v>5</v>
      </c>
      <c r="B9" s="128" t="s">
        <v>52</v>
      </c>
      <c r="C9" s="170" t="s">
        <v>2</v>
      </c>
      <c r="D9" s="72">
        <v>11</v>
      </c>
      <c r="E9" s="195">
        <v>28</v>
      </c>
      <c r="F9" s="52">
        <v>4</v>
      </c>
      <c r="G9" s="53">
        <v>55</v>
      </c>
      <c r="H9" s="80"/>
      <c r="I9" s="70"/>
      <c r="J9" s="52"/>
      <c r="K9" s="53"/>
      <c r="L9" s="80"/>
      <c r="M9" s="16"/>
      <c r="N9" s="135"/>
      <c r="O9" s="135"/>
      <c r="P9" s="80"/>
      <c r="Q9" s="44"/>
      <c r="R9" s="52"/>
      <c r="S9" s="21"/>
      <c r="T9" s="80"/>
      <c r="U9" s="16"/>
      <c r="V9" s="159"/>
      <c r="W9" s="159"/>
      <c r="X9" s="32">
        <f>E9+G9+I9+K9+M9+O9+Q9+S9+U9+W9</f>
        <v>83</v>
      </c>
      <c r="Y9" s="195">
        <v>83</v>
      </c>
      <c r="Z9" s="1">
        <f t="shared" si="0"/>
        <v>28</v>
      </c>
      <c r="AA9" s="29">
        <f t="shared" si="1"/>
        <v>55</v>
      </c>
      <c r="AB9" s="29">
        <f t="shared" si="2"/>
        <v>0</v>
      </c>
      <c r="AC9" s="29">
        <f t="shared" si="3"/>
        <v>0</v>
      </c>
      <c r="AD9" s="29">
        <f t="shared" si="4"/>
        <v>0</v>
      </c>
      <c r="AE9" s="29">
        <f t="shared" si="5"/>
        <v>0</v>
      </c>
      <c r="AF9" s="29">
        <f t="shared" si="6"/>
        <v>0</v>
      </c>
      <c r="AG9" s="29">
        <f t="shared" si="7"/>
        <v>0</v>
      </c>
      <c r="AH9" s="29">
        <f t="shared" si="8"/>
        <v>0</v>
      </c>
    </row>
    <row r="10" spans="1:34" ht="18.75" customHeight="1" thickBot="1">
      <c r="A10" s="8">
        <v>6</v>
      </c>
      <c r="B10" s="128" t="s">
        <v>58</v>
      </c>
      <c r="C10" s="170" t="s">
        <v>2</v>
      </c>
      <c r="D10" s="73">
        <v>0</v>
      </c>
      <c r="E10" s="83">
        <v>0</v>
      </c>
      <c r="F10" s="52">
        <v>3</v>
      </c>
      <c r="G10" s="53">
        <v>60</v>
      </c>
      <c r="H10" s="80"/>
      <c r="I10" s="82"/>
      <c r="J10" s="90"/>
      <c r="K10" s="91"/>
      <c r="L10" s="80"/>
      <c r="M10" s="16"/>
      <c r="N10" s="135"/>
      <c r="O10" s="135"/>
      <c r="P10" s="80"/>
      <c r="Q10" s="44"/>
      <c r="R10" s="52"/>
      <c r="S10" s="21"/>
      <c r="T10" s="80"/>
      <c r="U10" s="16"/>
      <c r="V10" s="159"/>
      <c r="W10" s="159"/>
      <c r="X10" s="32">
        <f>E10+G10+I10+K10+M10+O10+Q10+S10+U10+W10</f>
        <v>60</v>
      </c>
      <c r="Y10" s="202">
        <v>60</v>
      </c>
      <c r="Z10" s="1">
        <f t="shared" si="0"/>
        <v>0</v>
      </c>
      <c r="AA10" s="29">
        <f t="shared" si="1"/>
        <v>60</v>
      </c>
      <c r="AB10" s="29">
        <f t="shared" si="2"/>
        <v>0</v>
      </c>
      <c r="AC10" s="29">
        <f t="shared" si="3"/>
        <v>0</v>
      </c>
      <c r="AD10" s="29">
        <f t="shared" si="4"/>
        <v>0</v>
      </c>
      <c r="AE10" s="29">
        <f t="shared" si="5"/>
        <v>0</v>
      </c>
      <c r="AF10" s="29">
        <f t="shared" si="6"/>
        <v>0</v>
      </c>
      <c r="AG10" s="29">
        <f t="shared" si="7"/>
        <v>0</v>
      </c>
      <c r="AH10" s="29">
        <f t="shared" si="8"/>
        <v>0</v>
      </c>
    </row>
    <row r="11" spans="1:34" ht="18.75" customHeight="1" thickBot="1">
      <c r="A11" s="8">
        <v>7</v>
      </c>
      <c r="B11" s="128" t="s">
        <v>51</v>
      </c>
      <c r="C11" s="170" t="s">
        <v>8</v>
      </c>
      <c r="D11" s="71">
        <v>10</v>
      </c>
      <c r="E11" s="195">
        <v>31</v>
      </c>
      <c r="F11" s="67">
        <v>11</v>
      </c>
      <c r="G11" s="68">
        <v>28</v>
      </c>
      <c r="H11" s="69"/>
      <c r="I11" s="70"/>
      <c r="J11" s="88"/>
      <c r="K11" s="89"/>
      <c r="L11" s="19"/>
      <c r="M11" s="16"/>
      <c r="N11" s="135"/>
      <c r="O11" s="135"/>
      <c r="P11" s="19"/>
      <c r="Q11" s="44"/>
      <c r="R11" s="21"/>
      <c r="S11" s="21"/>
      <c r="T11" s="19"/>
      <c r="U11" s="16"/>
      <c r="V11" s="159"/>
      <c r="W11" s="159"/>
      <c r="X11" s="32">
        <f>E11+G11+I11+K11+M11+O11+Q11+S11+U11+W11</f>
        <v>59</v>
      </c>
      <c r="Y11" s="195">
        <v>59</v>
      </c>
      <c r="Z11" s="1">
        <f t="shared" si="0"/>
        <v>31</v>
      </c>
      <c r="AA11" s="29">
        <f t="shared" si="1"/>
        <v>28</v>
      </c>
      <c r="AB11" s="29">
        <f t="shared" si="2"/>
        <v>0</v>
      </c>
      <c r="AC11" s="29">
        <f t="shared" si="3"/>
        <v>0</v>
      </c>
      <c r="AD11" s="29">
        <f t="shared" si="4"/>
        <v>0</v>
      </c>
      <c r="AE11" s="29">
        <f t="shared" si="5"/>
        <v>0</v>
      </c>
      <c r="AF11" s="29">
        <f t="shared" si="6"/>
        <v>0</v>
      </c>
      <c r="AG11" s="29">
        <f t="shared" si="7"/>
        <v>0</v>
      </c>
      <c r="AH11" s="29">
        <f t="shared" si="8"/>
        <v>0</v>
      </c>
    </row>
    <row r="12" spans="1:34" ht="18.75" customHeight="1" thickBot="1">
      <c r="A12" s="11">
        <v>8</v>
      </c>
      <c r="B12" s="171" t="s">
        <v>45</v>
      </c>
      <c r="C12" s="170" t="s">
        <v>8</v>
      </c>
      <c r="D12" s="71">
        <v>4</v>
      </c>
      <c r="E12" s="74">
        <v>55</v>
      </c>
      <c r="F12" s="67">
        <v>0</v>
      </c>
      <c r="G12" s="68">
        <v>0</v>
      </c>
      <c r="H12" s="69"/>
      <c r="I12" s="70"/>
      <c r="J12" s="88"/>
      <c r="K12" s="89"/>
      <c r="L12" s="19"/>
      <c r="M12" s="16"/>
      <c r="N12" s="135"/>
      <c r="O12" s="135"/>
      <c r="P12" s="19"/>
      <c r="Q12" s="44"/>
      <c r="R12" s="21"/>
      <c r="S12" s="21"/>
      <c r="T12" s="19"/>
      <c r="U12" s="16"/>
      <c r="V12" s="159"/>
      <c r="W12" s="159"/>
      <c r="X12" s="32">
        <f>E12+G12+I12+K12+M12+O12+Q12+S12+U12+W12</f>
        <v>55</v>
      </c>
      <c r="Y12" s="74">
        <v>55</v>
      </c>
      <c r="Z12" s="1">
        <f t="shared" si="0"/>
        <v>55</v>
      </c>
      <c r="AA12" s="29">
        <f t="shared" si="1"/>
        <v>0</v>
      </c>
      <c r="AB12" s="29">
        <f t="shared" si="2"/>
        <v>0</v>
      </c>
      <c r="AC12" s="29">
        <f t="shared" si="3"/>
        <v>0</v>
      </c>
      <c r="AD12" s="29">
        <f t="shared" si="4"/>
        <v>0</v>
      </c>
      <c r="AE12" s="29">
        <f t="shared" si="5"/>
        <v>0</v>
      </c>
      <c r="AF12" s="29">
        <f t="shared" si="6"/>
        <v>0</v>
      </c>
      <c r="AG12" s="29">
        <f t="shared" si="7"/>
        <v>0</v>
      </c>
      <c r="AH12" s="29">
        <f t="shared" si="8"/>
        <v>0</v>
      </c>
    </row>
    <row r="13" spans="1:34" ht="18.75" customHeight="1" thickBot="1">
      <c r="A13" s="8">
        <v>9</v>
      </c>
      <c r="B13" s="128" t="s">
        <v>59</v>
      </c>
      <c r="C13" s="170" t="s">
        <v>2</v>
      </c>
      <c r="D13" s="73">
        <v>0</v>
      </c>
      <c r="E13" s="76">
        <v>0</v>
      </c>
      <c r="F13" s="52">
        <v>5</v>
      </c>
      <c r="G13" s="53">
        <v>50</v>
      </c>
      <c r="H13" s="80"/>
      <c r="I13" s="82"/>
      <c r="J13" s="90"/>
      <c r="K13" s="91"/>
      <c r="L13" s="80"/>
      <c r="M13" s="16"/>
      <c r="N13" s="135"/>
      <c r="O13" s="135"/>
      <c r="P13" s="80"/>
      <c r="Q13" s="44"/>
      <c r="R13" s="52"/>
      <c r="S13" s="21"/>
      <c r="T13" s="80"/>
      <c r="U13" s="16"/>
      <c r="V13" s="159"/>
      <c r="W13" s="159"/>
      <c r="X13" s="32">
        <f>E13+G13+I13+K13+M13+O13+Q13+S13+U13+W13</f>
        <v>50</v>
      </c>
      <c r="Y13" s="63">
        <v>50</v>
      </c>
      <c r="Z13" s="1">
        <f t="shared" si="0"/>
        <v>0</v>
      </c>
      <c r="AA13" s="29">
        <f t="shared" si="1"/>
        <v>50</v>
      </c>
      <c r="AB13" s="29">
        <f t="shared" si="2"/>
        <v>0</v>
      </c>
      <c r="AC13" s="29">
        <f t="shared" si="3"/>
        <v>0</v>
      </c>
      <c r="AD13" s="29">
        <f t="shared" si="4"/>
        <v>0</v>
      </c>
      <c r="AE13" s="29">
        <f t="shared" si="5"/>
        <v>0</v>
      </c>
      <c r="AF13" s="29">
        <f t="shared" si="6"/>
        <v>0</v>
      </c>
      <c r="AG13" s="29">
        <f t="shared" si="7"/>
        <v>0</v>
      </c>
      <c r="AH13" s="29">
        <f t="shared" si="8"/>
        <v>0</v>
      </c>
    </row>
    <row r="14" spans="1:34" ht="18.75" customHeight="1" thickBot="1">
      <c r="A14" s="8">
        <v>10</v>
      </c>
      <c r="B14" s="128" t="s">
        <v>47</v>
      </c>
      <c r="C14" s="148" t="s">
        <v>2</v>
      </c>
      <c r="D14" s="71">
        <v>6</v>
      </c>
      <c r="E14" s="74">
        <v>46</v>
      </c>
      <c r="F14" s="67">
        <v>0</v>
      </c>
      <c r="G14" s="68">
        <v>0</v>
      </c>
      <c r="H14" s="69"/>
      <c r="I14" s="70"/>
      <c r="J14" s="88"/>
      <c r="K14" s="89"/>
      <c r="L14" s="19"/>
      <c r="M14" s="16"/>
      <c r="N14" s="135"/>
      <c r="O14" s="135"/>
      <c r="P14" s="19"/>
      <c r="Q14" s="44"/>
      <c r="R14" s="21"/>
      <c r="S14" s="21"/>
      <c r="T14" s="19"/>
      <c r="U14" s="16"/>
      <c r="V14" s="159"/>
      <c r="W14" s="159"/>
      <c r="X14" s="32">
        <f>E14+G14+I14+K14+M14+O14+Q14+S14+U14+W14</f>
        <v>46</v>
      </c>
      <c r="Y14" s="74">
        <v>46</v>
      </c>
      <c r="Z14" s="1">
        <f t="shared" si="0"/>
        <v>46</v>
      </c>
      <c r="AA14" s="29">
        <f t="shared" si="1"/>
        <v>0</v>
      </c>
      <c r="AB14" s="29">
        <f t="shared" si="2"/>
        <v>0</v>
      </c>
      <c r="AC14" s="29">
        <f t="shared" si="3"/>
        <v>0</v>
      </c>
      <c r="AD14" s="29">
        <f t="shared" si="4"/>
        <v>0</v>
      </c>
      <c r="AE14" s="29">
        <f t="shared" si="5"/>
        <v>0</v>
      </c>
      <c r="AF14" s="29">
        <f t="shared" si="6"/>
        <v>0</v>
      </c>
      <c r="AG14" s="29">
        <f t="shared" si="7"/>
        <v>0</v>
      </c>
      <c r="AH14" s="29">
        <f t="shared" si="8"/>
        <v>0</v>
      </c>
    </row>
    <row r="15" spans="1:34" ht="18.75" customHeight="1" thickBot="1">
      <c r="A15" s="11">
        <v>11</v>
      </c>
      <c r="B15" s="55" t="s">
        <v>48</v>
      </c>
      <c r="C15" s="15" t="s">
        <v>8</v>
      </c>
      <c r="D15" s="71">
        <v>7</v>
      </c>
      <c r="E15" s="74">
        <v>42</v>
      </c>
      <c r="F15" s="67">
        <v>0</v>
      </c>
      <c r="G15" s="68">
        <v>0</v>
      </c>
      <c r="H15" s="69"/>
      <c r="I15" s="70"/>
      <c r="J15" s="88"/>
      <c r="K15" s="89"/>
      <c r="L15" s="19"/>
      <c r="M15" s="16"/>
      <c r="N15" s="135"/>
      <c r="O15" s="135"/>
      <c r="P15" s="19"/>
      <c r="Q15" s="44"/>
      <c r="R15" s="21"/>
      <c r="S15" s="21"/>
      <c r="T15" s="19"/>
      <c r="U15" s="16"/>
      <c r="V15" s="159"/>
      <c r="W15" s="159"/>
      <c r="X15" s="32">
        <f>E15+G15+I15+K15+M15+O15+Q15+S15+U15+W15</f>
        <v>42</v>
      </c>
      <c r="Y15" s="74">
        <v>42</v>
      </c>
      <c r="Z15" s="1">
        <f t="shared" si="0"/>
        <v>42</v>
      </c>
      <c r="AA15" s="29">
        <f t="shared" si="1"/>
        <v>0</v>
      </c>
      <c r="AB15" s="29">
        <f t="shared" si="2"/>
        <v>0</v>
      </c>
      <c r="AC15" s="29">
        <f t="shared" si="3"/>
        <v>0</v>
      </c>
      <c r="AD15" s="29">
        <f t="shared" si="4"/>
        <v>0</v>
      </c>
      <c r="AE15" s="29">
        <f t="shared" si="5"/>
        <v>0</v>
      </c>
      <c r="AF15" s="29">
        <f t="shared" si="6"/>
        <v>0</v>
      </c>
      <c r="AG15" s="29">
        <f t="shared" si="7"/>
        <v>0</v>
      </c>
      <c r="AH15" s="29">
        <f t="shared" si="8"/>
        <v>0</v>
      </c>
    </row>
    <row r="16" spans="1:34" ht="18.75" customHeight="1" thickBot="1">
      <c r="A16" s="8">
        <v>12</v>
      </c>
      <c r="B16" s="128" t="s">
        <v>60</v>
      </c>
      <c r="C16" s="170" t="s">
        <v>2</v>
      </c>
      <c r="D16" s="72">
        <v>0</v>
      </c>
      <c r="E16" s="83">
        <v>0</v>
      </c>
      <c r="F16" s="52">
        <v>7</v>
      </c>
      <c r="G16" s="53">
        <v>42</v>
      </c>
      <c r="H16" s="80"/>
      <c r="I16" s="70"/>
      <c r="J16" s="52"/>
      <c r="K16" s="53"/>
      <c r="L16" s="80"/>
      <c r="M16" s="16"/>
      <c r="N16" s="135"/>
      <c r="O16" s="135"/>
      <c r="P16" s="19"/>
      <c r="Q16" s="44"/>
      <c r="R16" s="52"/>
      <c r="S16" s="21"/>
      <c r="T16" s="80"/>
      <c r="U16" s="16"/>
      <c r="V16" s="159"/>
      <c r="W16" s="159"/>
      <c r="X16" s="32">
        <f>E16+G16+I16+K16+M16+O16+Q16+S16+U16+W16</f>
        <v>42</v>
      </c>
      <c r="Y16" s="202">
        <v>42</v>
      </c>
      <c r="Z16" s="1">
        <f t="shared" si="0"/>
        <v>0</v>
      </c>
      <c r="AA16" s="29">
        <f t="shared" si="1"/>
        <v>42</v>
      </c>
      <c r="AB16" s="29">
        <f t="shared" si="2"/>
        <v>0</v>
      </c>
      <c r="AC16" s="29">
        <f t="shared" si="3"/>
        <v>0</v>
      </c>
      <c r="AD16" s="29">
        <f t="shared" si="4"/>
        <v>0</v>
      </c>
      <c r="AE16" s="29">
        <f t="shared" si="5"/>
        <v>0</v>
      </c>
      <c r="AF16" s="29">
        <f t="shared" si="6"/>
        <v>0</v>
      </c>
      <c r="AG16" s="29">
        <f t="shared" si="7"/>
        <v>0</v>
      </c>
      <c r="AH16" s="29">
        <f t="shared" si="8"/>
        <v>0</v>
      </c>
    </row>
    <row r="17" spans="1:34" ht="18.75" customHeight="1" thickBot="1">
      <c r="A17" s="8">
        <v>13</v>
      </c>
      <c r="B17" s="128" t="s">
        <v>49</v>
      </c>
      <c r="C17" s="170" t="s">
        <v>8</v>
      </c>
      <c r="D17" s="72">
        <v>8</v>
      </c>
      <c r="E17" s="195">
        <v>38</v>
      </c>
      <c r="F17" s="67">
        <v>0</v>
      </c>
      <c r="G17" s="68">
        <v>0</v>
      </c>
      <c r="H17" s="69"/>
      <c r="I17" s="70"/>
      <c r="J17" s="88"/>
      <c r="K17" s="89"/>
      <c r="L17" s="19"/>
      <c r="M17" s="16"/>
      <c r="N17" s="135"/>
      <c r="O17" s="135"/>
      <c r="P17" s="19"/>
      <c r="Q17" s="44"/>
      <c r="R17" s="21"/>
      <c r="S17" s="21"/>
      <c r="T17" s="19"/>
      <c r="U17" s="16"/>
      <c r="V17" s="159"/>
      <c r="W17" s="159"/>
      <c r="X17" s="32">
        <f>E17+G17+I17+K17+M17+O17+Q17+S17+U17+W17</f>
        <v>38</v>
      </c>
      <c r="Y17" s="195">
        <v>38</v>
      </c>
      <c r="Z17" s="1">
        <f t="shared" si="0"/>
        <v>38</v>
      </c>
      <c r="AA17" s="29">
        <f t="shared" si="1"/>
        <v>0</v>
      </c>
      <c r="AB17" s="29">
        <f t="shared" si="2"/>
        <v>0</v>
      </c>
      <c r="AC17" s="29">
        <f t="shared" si="3"/>
        <v>0</v>
      </c>
      <c r="AD17" s="29">
        <f t="shared" si="4"/>
        <v>0</v>
      </c>
      <c r="AE17" s="29">
        <f t="shared" si="5"/>
        <v>0</v>
      </c>
      <c r="AF17" s="29">
        <f t="shared" si="6"/>
        <v>0</v>
      </c>
      <c r="AG17" s="29">
        <f t="shared" si="7"/>
        <v>0</v>
      </c>
      <c r="AH17" s="29">
        <f t="shared" si="8"/>
        <v>0</v>
      </c>
    </row>
    <row r="18" spans="1:34" ht="18.75" customHeight="1" thickBot="1">
      <c r="A18" s="11">
        <v>14</v>
      </c>
      <c r="B18" s="128" t="s">
        <v>61</v>
      </c>
      <c r="C18" s="170" t="s">
        <v>10</v>
      </c>
      <c r="D18" s="193">
        <v>0</v>
      </c>
      <c r="E18" s="160">
        <v>0</v>
      </c>
      <c r="F18" s="161">
        <v>8</v>
      </c>
      <c r="G18" s="162">
        <v>38</v>
      </c>
      <c r="H18" s="163"/>
      <c r="I18" s="164"/>
      <c r="J18" s="165"/>
      <c r="K18" s="166"/>
      <c r="L18" s="19"/>
      <c r="M18" s="16"/>
      <c r="N18" s="135"/>
      <c r="O18" s="135"/>
      <c r="P18" s="19"/>
      <c r="Q18" s="44"/>
      <c r="R18" s="21"/>
      <c r="S18" s="21"/>
      <c r="T18" s="80"/>
      <c r="U18" s="16"/>
      <c r="V18" s="159"/>
      <c r="W18" s="159"/>
      <c r="X18" s="32">
        <f>E18+G18+I18+K18+M18+O18+Q18+S18+U18+W18</f>
        <v>38</v>
      </c>
      <c r="Y18" s="203">
        <v>38</v>
      </c>
      <c r="Z18" s="1">
        <f t="shared" si="0"/>
        <v>0</v>
      </c>
      <c r="AA18" s="29">
        <f t="shared" si="1"/>
        <v>38</v>
      </c>
      <c r="AB18" s="29">
        <f t="shared" si="2"/>
        <v>0</v>
      </c>
      <c r="AC18" s="29">
        <f t="shared" si="3"/>
        <v>0</v>
      </c>
      <c r="AD18" s="29">
        <f t="shared" si="4"/>
        <v>0</v>
      </c>
      <c r="AE18" s="29">
        <f t="shared" si="5"/>
        <v>0</v>
      </c>
      <c r="AF18" s="29">
        <f t="shared" si="6"/>
        <v>0</v>
      </c>
      <c r="AG18" s="29">
        <f t="shared" si="7"/>
        <v>0</v>
      </c>
      <c r="AH18" s="29">
        <f t="shared" si="8"/>
        <v>0</v>
      </c>
    </row>
    <row r="19" spans="1:34" ht="18.75" customHeight="1" thickBot="1">
      <c r="A19" s="8">
        <v>15</v>
      </c>
      <c r="B19" s="169" t="s">
        <v>63</v>
      </c>
      <c r="C19" s="169" t="s">
        <v>8</v>
      </c>
      <c r="D19" s="194">
        <v>0</v>
      </c>
      <c r="E19" s="196">
        <v>0</v>
      </c>
      <c r="F19" s="197">
        <v>12</v>
      </c>
      <c r="G19" s="197">
        <v>25</v>
      </c>
      <c r="H19" s="198"/>
      <c r="I19" s="199"/>
      <c r="J19" s="200"/>
      <c r="K19" s="201"/>
      <c r="L19" s="106"/>
      <c r="M19" s="113"/>
      <c r="N19" s="135"/>
      <c r="O19" s="135"/>
      <c r="P19" s="19"/>
      <c r="Q19" s="44"/>
      <c r="R19" s="21"/>
      <c r="S19" s="21"/>
      <c r="T19" s="80"/>
      <c r="U19" s="16"/>
      <c r="V19" s="159"/>
      <c r="W19" s="159"/>
      <c r="X19" s="32">
        <f>E19+G19+I19+K19+M19+O19+Q19+S19+U19+W19</f>
        <v>25</v>
      </c>
      <c r="Y19" s="30">
        <v>35</v>
      </c>
      <c r="Z19" s="1">
        <f t="shared" si="0"/>
        <v>0</v>
      </c>
      <c r="AA19" s="29">
        <f t="shared" si="1"/>
        <v>25</v>
      </c>
      <c r="AB19" s="29">
        <f t="shared" si="2"/>
        <v>0</v>
      </c>
      <c r="AC19" s="29">
        <f t="shared" si="3"/>
        <v>0</v>
      </c>
      <c r="AD19" s="29">
        <f t="shared" si="4"/>
        <v>0</v>
      </c>
      <c r="AE19" s="29">
        <f t="shared" si="5"/>
        <v>0</v>
      </c>
      <c r="AF19" s="29">
        <f t="shared" si="6"/>
        <v>0</v>
      </c>
      <c r="AG19" s="29">
        <f t="shared" si="7"/>
        <v>0</v>
      </c>
      <c r="AH19" s="29">
        <f t="shared" si="8"/>
        <v>0</v>
      </c>
    </row>
    <row r="20" spans="1:34" ht="18.75" customHeight="1" thickBot="1">
      <c r="A20" s="8">
        <v>16</v>
      </c>
      <c r="B20" s="128" t="s">
        <v>50</v>
      </c>
      <c r="C20" s="128" t="s">
        <v>8</v>
      </c>
      <c r="D20" s="71">
        <v>9</v>
      </c>
      <c r="E20" s="38">
        <v>34</v>
      </c>
      <c r="F20" s="78">
        <v>0</v>
      </c>
      <c r="G20" s="78">
        <v>0</v>
      </c>
      <c r="H20" s="79"/>
      <c r="I20" s="81"/>
      <c r="J20" s="93"/>
      <c r="K20" s="112"/>
      <c r="L20" s="106"/>
      <c r="M20" s="113"/>
      <c r="N20" s="135"/>
      <c r="O20" s="135"/>
      <c r="P20" s="158"/>
      <c r="Q20" s="44"/>
      <c r="R20" s="48"/>
      <c r="S20" s="21"/>
      <c r="T20" s="19"/>
      <c r="U20" s="16"/>
      <c r="V20" s="159"/>
      <c r="W20" s="159"/>
      <c r="X20" s="32">
        <f>E20+G20+I20+K20+M20+O20+Q20+S20+U20+W20</f>
        <v>34</v>
      </c>
      <c r="Y20" s="59">
        <v>34</v>
      </c>
      <c r="Z20" s="1">
        <f t="shared" si="0"/>
        <v>34</v>
      </c>
      <c r="AA20" s="1">
        <f t="shared" si="1"/>
        <v>0</v>
      </c>
      <c r="AB20" s="1">
        <f t="shared" si="2"/>
        <v>0</v>
      </c>
      <c r="AC20" s="1">
        <f t="shared" si="3"/>
        <v>0</v>
      </c>
      <c r="AE20" s="1">
        <f t="shared" si="5"/>
        <v>0</v>
      </c>
      <c r="AF20" s="1">
        <f t="shared" si="6"/>
        <v>0</v>
      </c>
      <c r="AG20" s="1">
        <f t="shared" si="7"/>
        <v>0</v>
      </c>
      <c r="AH20" s="1">
        <f t="shared" si="8"/>
        <v>0</v>
      </c>
    </row>
    <row r="21" spans="1:34" ht="18.75" customHeight="1" thickBot="1">
      <c r="A21" s="11">
        <v>17</v>
      </c>
      <c r="B21" s="128" t="s">
        <v>62</v>
      </c>
      <c r="C21" s="128" t="s">
        <v>10</v>
      </c>
      <c r="D21" s="73">
        <v>0</v>
      </c>
      <c r="E21" s="76">
        <v>0</v>
      </c>
      <c r="F21" s="61">
        <v>9</v>
      </c>
      <c r="G21" s="61">
        <v>34</v>
      </c>
      <c r="H21" s="51"/>
      <c r="I21" s="76"/>
      <c r="J21" s="92"/>
      <c r="K21" s="111"/>
      <c r="L21" s="103"/>
      <c r="M21" s="113"/>
      <c r="N21" s="135"/>
      <c r="O21" s="135"/>
      <c r="P21" s="146"/>
      <c r="Q21" s="44"/>
      <c r="R21" s="84"/>
      <c r="S21" s="21"/>
      <c r="T21" s="80"/>
      <c r="U21" s="16"/>
      <c r="V21" s="159"/>
      <c r="W21" s="159"/>
      <c r="X21" s="32">
        <f>E21+G21+I21+K21+M21+O21+Q21+S21+U21+W21</f>
        <v>34</v>
      </c>
      <c r="Y21" s="30">
        <v>34</v>
      </c>
      <c r="Z21" s="1">
        <f t="shared" si="0"/>
        <v>0</v>
      </c>
      <c r="AB21" s="1">
        <f t="shared" si="2"/>
        <v>0</v>
      </c>
      <c r="AC21" s="1">
        <f t="shared" si="3"/>
        <v>0</v>
      </c>
      <c r="AE21" s="1">
        <f t="shared" si="5"/>
        <v>0</v>
      </c>
      <c r="AF21" s="1">
        <f t="shared" si="6"/>
        <v>0</v>
      </c>
      <c r="AG21" s="1">
        <f t="shared" si="7"/>
        <v>0</v>
      </c>
      <c r="AH21" s="1">
        <f t="shared" si="8"/>
        <v>0</v>
      </c>
    </row>
    <row r="22" spans="1:34" ht="18.75" customHeight="1" thickBot="1">
      <c r="A22" s="8">
        <v>18</v>
      </c>
      <c r="B22" s="171" t="s">
        <v>53</v>
      </c>
      <c r="C22" s="128" t="s">
        <v>2</v>
      </c>
      <c r="D22" s="72">
        <v>12</v>
      </c>
      <c r="E22" s="74">
        <v>25</v>
      </c>
      <c r="F22" s="61">
        <v>0</v>
      </c>
      <c r="G22" s="61">
        <v>0</v>
      </c>
      <c r="H22" s="51"/>
      <c r="I22" s="76"/>
      <c r="J22" s="92"/>
      <c r="K22" s="111"/>
      <c r="L22" s="103"/>
      <c r="M22" s="113"/>
      <c r="N22" s="135"/>
      <c r="O22" s="135"/>
      <c r="P22" s="146"/>
      <c r="Q22" s="44"/>
      <c r="R22" s="84"/>
      <c r="S22" s="21"/>
      <c r="T22" s="80"/>
      <c r="U22" s="16"/>
      <c r="V22" s="159"/>
      <c r="W22" s="159"/>
      <c r="X22" s="32">
        <f>E22+G22+I22+K22+M22+O22+Q22+S22+U22+W22</f>
        <v>25</v>
      </c>
      <c r="Y22" s="196">
        <v>25</v>
      </c>
      <c r="Z22" s="1">
        <f t="shared" si="0"/>
        <v>25</v>
      </c>
      <c r="AB22" s="1">
        <f t="shared" si="2"/>
        <v>0</v>
      </c>
      <c r="AC22" s="1">
        <f t="shared" si="3"/>
        <v>0</v>
      </c>
      <c r="AE22" s="1">
        <f t="shared" si="5"/>
        <v>0</v>
      </c>
      <c r="AF22" s="1">
        <f t="shared" si="6"/>
        <v>0</v>
      </c>
      <c r="AG22" s="1">
        <f t="shared" si="7"/>
        <v>0</v>
      </c>
      <c r="AH22" s="1">
        <f t="shared" si="8"/>
        <v>0</v>
      </c>
    </row>
    <row r="23" spans="1:34" ht="18.75" customHeight="1" thickBot="1">
      <c r="A23" s="8">
        <v>19</v>
      </c>
      <c r="B23" s="128" t="s">
        <v>54</v>
      </c>
      <c r="C23" s="128" t="s">
        <v>2</v>
      </c>
      <c r="D23" s="51">
        <v>13</v>
      </c>
      <c r="E23" s="76">
        <v>22</v>
      </c>
      <c r="F23" s="61">
        <v>0</v>
      </c>
      <c r="G23" s="61">
        <v>0</v>
      </c>
      <c r="H23" s="51"/>
      <c r="I23" s="76"/>
      <c r="J23" s="92"/>
      <c r="K23" s="111"/>
      <c r="L23" s="103"/>
      <c r="M23" s="113"/>
      <c r="N23" s="135"/>
      <c r="O23" s="135"/>
      <c r="P23" s="158"/>
      <c r="Q23" s="44"/>
      <c r="R23" s="147"/>
      <c r="S23" s="21"/>
      <c r="T23" s="80"/>
      <c r="U23" s="16"/>
      <c r="V23" s="159"/>
      <c r="W23" s="159"/>
      <c r="X23" s="32">
        <f>E23+G23+I23+K23+M23+O23+Q23+S23+U23+W23</f>
        <v>22</v>
      </c>
      <c r="Y23" s="141">
        <v>22</v>
      </c>
      <c r="Z23" s="1">
        <f t="shared" si="0"/>
        <v>22</v>
      </c>
      <c r="AB23" s="1">
        <f t="shared" si="2"/>
        <v>0</v>
      </c>
      <c r="AC23" s="1">
        <f t="shared" si="3"/>
        <v>0</v>
      </c>
      <c r="AE23" s="1">
        <f t="shared" si="5"/>
        <v>0</v>
      </c>
      <c r="AF23" s="1">
        <f t="shared" si="6"/>
        <v>0</v>
      </c>
      <c r="AG23" s="1">
        <f t="shared" si="7"/>
        <v>0</v>
      </c>
      <c r="AH23" s="1">
        <f t="shared" si="8"/>
        <v>0</v>
      </c>
    </row>
    <row r="24" spans="1:34" ht="18.75" customHeight="1" thickBot="1">
      <c r="A24" s="11">
        <v>20</v>
      </c>
      <c r="B24" s="128" t="s">
        <v>64</v>
      </c>
      <c r="C24" s="128" t="s">
        <v>2</v>
      </c>
      <c r="D24" s="51">
        <v>0</v>
      </c>
      <c r="E24" s="76">
        <v>0</v>
      </c>
      <c r="F24" s="61">
        <v>13</v>
      </c>
      <c r="G24" s="61">
        <v>22</v>
      </c>
      <c r="H24" s="51"/>
      <c r="I24" s="76"/>
      <c r="J24" s="92"/>
      <c r="K24" s="111"/>
      <c r="L24" s="103"/>
      <c r="M24" s="113"/>
      <c r="N24" s="135"/>
      <c r="O24" s="135"/>
      <c r="P24" s="158"/>
      <c r="Q24" s="44"/>
      <c r="R24" s="147"/>
      <c r="S24" s="21"/>
      <c r="T24" s="80"/>
      <c r="U24" s="16"/>
      <c r="V24" s="159"/>
      <c r="W24" s="159"/>
      <c r="X24" s="32">
        <f>E24+G24+I24+K24+M24+O24+Q24+S24+U24+W24</f>
        <v>22</v>
      </c>
      <c r="Y24" s="30">
        <v>22</v>
      </c>
      <c r="Z24" s="1">
        <f t="shared" si="0"/>
        <v>0</v>
      </c>
      <c r="AB24" s="1">
        <f t="shared" si="2"/>
        <v>0</v>
      </c>
      <c r="AE24" s="1">
        <f t="shared" si="5"/>
        <v>0</v>
      </c>
      <c r="AF24" s="1">
        <f t="shared" si="6"/>
        <v>0</v>
      </c>
      <c r="AG24" s="1">
        <f t="shared" si="7"/>
        <v>0</v>
      </c>
      <c r="AH24" s="1">
        <f t="shared" si="8"/>
        <v>0</v>
      </c>
    </row>
    <row r="25" spans="1:34" ht="18.75" customHeight="1" thickBot="1">
      <c r="A25" s="8">
        <v>21</v>
      </c>
      <c r="B25" s="128" t="s">
        <v>55</v>
      </c>
      <c r="C25" s="128" t="s">
        <v>2</v>
      </c>
      <c r="D25" s="72">
        <v>14</v>
      </c>
      <c r="E25" s="74">
        <v>19</v>
      </c>
      <c r="F25" s="78">
        <v>0</v>
      </c>
      <c r="G25" s="78">
        <v>0</v>
      </c>
      <c r="H25" s="79"/>
      <c r="I25" s="81"/>
      <c r="J25" s="93"/>
      <c r="K25" s="112"/>
      <c r="L25" s="106"/>
      <c r="M25" s="113"/>
      <c r="N25" s="135"/>
      <c r="O25" s="135"/>
      <c r="P25" s="158"/>
      <c r="Q25" s="44"/>
      <c r="R25" s="48"/>
      <c r="S25" s="21"/>
      <c r="T25" s="19"/>
      <c r="U25" s="16"/>
      <c r="V25" s="159"/>
      <c r="W25" s="159"/>
      <c r="X25" s="32">
        <f>E25+G25+I25+K25+M25+O25+Q25+S25+U25+W25</f>
        <v>19</v>
      </c>
      <c r="Y25" s="196">
        <v>19</v>
      </c>
      <c r="Z25" s="1">
        <f t="shared" si="0"/>
        <v>19</v>
      </c>
      <c r="AB25" s="1">
        <f t="shared" si="2"/>
        <v>0</v>
      </c>
      <c r="AE25" s="1">
        <f t="shared" si="5"/>
        <v>0</v>
      </c>
      <c r="AF25" s="1">
        <f t="shared" si="6"/>
        <v>0</v>
      </c>
      <c r="AG25" s="1">
        <f t="shared" si="7"/>
        <v>0</v>
      </c>
      <c r="AH25" s="1">
        <f t="shared" si="8"/>
        <v>0</v>
      </c>
    </row>
    <row r="26" spans="1:34" ht="18.75" customHeight="1" thickBot="1">
      <c r="A26" s="8">
        <v>22</v>
      </c>
      <c r="B26" s="128" t="s">
        <v>65</v>
      </c>
      <c r="C26" s="55" t="s">
        <v>10</v>
      </c>
      <c r="D26" s="71">
        <v>0</v>
      </c>
      <c r="E26" s="74">
        <v>0</v>
      </c>
      <c r="F26" s="78">
        <v>14</v>
      </c>
      <c r="G26" s="78">
        <v>19</v>
      </c>
      <c r="H26" s="79"/>
      <c r="I26" s="81"/>
      <c r="J26" s="93"/>
      <c r="K26" s="112"/>
      <c r="L26" s="106"/>
      <c r="M26" s="113"/>
      <c r="N26" s="135"/>
      <c r="O26" s="135"/>
      <c r="P26" s="158"/>
      <c r="Q26" s="44"/>
      <c r="R26" s="48"/>
      <c r="S26" s="21"/>
      <c r="T26" s="80"/>
      <c r="U26" s="16"/>
      <c r="V26" s="159"/>
      <c r="W26" s="159"/>
      <c r="X26" s="32">
        <f>E26+G26+I26+K26+M26+O26+Q26+S26+U26+W26</f>
        <v>19</v>
      </c>
      <c r="Y26" s="30">
        <v>19</v>
      </c>
      <c r="AB26" s="1">
        <f t="shared" si="2"/>
        <v>0</v>
      </c>
      <c r="AE26" s="1">
        <f t="shared" si="5"/>
        <v>0</v>
      </c>
      <c r="AF26" s="1">
        <f t="shared" si="6"/>
        <v>0</v>
      </c>
      <c r="AG26" s="1">
        <f t="shared" si="7"/>
        <v>0</v>
      </c>
      <c r="AH26" s="1">
        <f t="shared" si="8"/>
        <v>0</v>
      </c>
    </row>
    <row r="27" spans="1:34" ht="18.75" customHeight="1" thickBot="1">
      <c r="A27" s="11">
        <v>23</v>
      </c>
      <c r="B27" s="128" t="s">
        <v>12</v>
      </c>
      <c r="C27" s="128" t="s">
        <v>10</v>
      </c>
      <c r="D27" s="72">
        <v>0</v>
      </c>
      <c r="E27" s="75">
        <v>0</v>
      </c>
      <c r="F27" s="61">
        <v>15</v>
      </c>
      <c r="G27" s="61">
        <v>16</v>
      </c>
      <c r="H27" s="51"/>
      <c r="I27" s="76"/>
      <c r="J27" s="92"/>
      <c r="K27" s="111"/>
      <c r="L27" s="103"/>
      <c r="M27" s="113"/>
      <c r="N27" s="135"/>
      <c r="O27" s="135"/>
      <c r="P27" s="158"/>
      <c r="Q27" s="44"/>
      <c r="R27" s="84"/>
      <c r="S27" s="21"/>
      <c r="T27" s="80"/>
      <c r="U27" s="16"/>
      <c r="V27" s="159"/>
      <c r="W27" s="159"/>
      <c r="X27" s="32">
        <f>E27+G27+I27+K27+M27+O27+Q27+S27+U27+W27</f>
        <v>16</v>
      </c>
      <c r="Y27" s="30">
        <v>16</v>
      </c>
      <c r="AE27" s="1">
        <f t="shared" si="5"/>
        <v>0</v>
      </c>
      <c r="AF27" s="1">
        <f t="shared" si="6"/>
        <v>0</v>
      </c>
      <c r="AG27" s="1">
        <f t="shared" si="7"/>
        <v>0</v>
      </c>
      <c r="AH27" s="1">
        <f t="shared" si="8"/>
        <v>0</v>
      </c>
    </row>
    <row r="28" spans="1:34" ht="18.75" customHeight="1" thickBot="1">
      <c r="A28" s="8">
        <v>24</v>
      </c>
      <c r="B28" s="128" t="s">
        <v>66</v>
      </c>
      <c r="C28" s="192" t="s">
        <v>2</v>
      </c>
      <c r="D28" s="120">
        <v>0</v>
      </c>
      <c r="E28" s="121">
        <v>0</v>
      </c>
      <c r="F28" s="122">
        <v>16</v>
      </c>
      <c r="G28" s="122">
        <v>13</v>
      </c>
      <c r="H28" s="120"/>
      <c r="I28" s="121"/>
      <c r="J28" s="149"/>
      <c r="K28" s="150"/>
      <c r="L28" s="123"/>
      <c r="M28" s="116"/>
      <c r="N28" s="135"/>
      <c r="O28" s="135"/>
      <c r="P28" s="158"/>
      <c r="Q28" s="44"/>
      <c r="R28" s="147"/>
      <c r="S28" s="21"/>
      <c r="T28" s="80"/>
      <c r="U28" s="16"/>
      <c r="V28" s="159"/>
      <c r="W28" s="159"/>
      <c r="X28" s="32">
        <f>E28+G28+I28+K28+M28+O28+Q28+S28+U28+W28</f>
        <v>13</v>
      </c>
      <c r="Y28" s="50">
        <v>13</v>
      </c>
      <c r="AE28" s="1">
        <f t="shared" si="5"/>
        <v>0</v>
      </c>
      <c r="AF28" s="1">
        <f t="shared" si="6"/>
        <v>0</v>
      </c>
      <c r="AG28" s="1">
        <f t="shared" si="7"/>
        <v>0</v>
      </c>
      <c r="AH28" s="1">
        <f t="shared" si="8"/>
        <v>0</v>
      </c>
    </row>
    <row r="29" spans="1:35" ht="18.75" customHeight="1" thickBot="1">
      <c r="A29" s="8">
        <v>25</v>
      </c>
      <c r="B29" s="99"/>
      <c r="C29" s="99"/>
      <c r="D29" s="117"/>
      <c r="E29" s="124"/>
      <c r="F29" s="125"/>
      <c r="G29" s="125"/>
      <c r="H29" s="126"/>
      <c r="I29" s="115"/>
      <c r="J29" s="127"/>
      <c r="K29" s="127"/>
      <c r="L29" s="106"/>
      <c r="M29" s="116"/>
      <c r="N29" s="135"/>
      <c r="O29" s="135"/>
      <c r="P29" s="158"/>
      <c r="Q29" s="44"/>
      <c r="R29" s="105"/>
      <c r="S29" s="21"/>
      <c r="T29" s="80"/>
      <c r="U29" s="16"/>
      <c r="V29" s="159"/>
      <c r="W29" s="159"/>
      <c r="X29" s="32">
        <f>E29+G29+I29+K29+M29+O29+Q29+S29+U29+W29</f>
        <v>0</v>
      </c>
      <c r="Y29" s="50"/>
      <c r="Z29" s="114"/>
      <c r="AA29" s="114"/>
      <c r="AB29" s="114"/>
      <c r="AC29" s="114"/>
      <c r="AD29" s="114"/>
      <c r="AE29" s="114">
        <f t="shared" si="5"/>
        <v>0</v>
      </c>
      <c r="AF29" s="114">
        <f t="shared" si="6"/>
        <v>0</v>
      </c>
      <c r="AG29" s="114">
        <f t="shared" si="7"/>
        <v>0</v>
      </c>
      <c r="AH29" s="114">
        <f t="shared" si="8"/>
        <v>0</v>
      </c>
      <c r="AI29" s="114"/>
    </row>
    <row r="30" spans="1:35" ht="18.75" customHeight="1" thickBot="1">
      <c r="A30" s="11">
        <v>26</v>
      </c>
      <c r="B30" s="99"/>
      <c r="C30" s="99"/>
      <c r="D30" s="117"/>
      <c r="E30" s="124"/>
      <c r="F30" s="125"/>
      <c r="G30" s="125"/>
      <c r="H30" s="126"/>
      <c r="I30" s="115"/>
      <c r="J30" s="127"/>
      <c r="K30" s="127"/>
      <c r="L30" s="106"/>
      <c r="M30" s="116"/>
      <c r="N30" s="135"/>
      <c r="O30" s="135"/>
      <c r="P30" s="158"/>
      <c r="Q30" s="44"/>
      <c r="R30" s="105"/>
      <c r="S30" s="105"/>
      <c r="T30" s="80"/>
      <c r="U30" s="16"/>
      <c r="V30" s="159"/>
      <c r="W30" s="159"/>
      <c r="X30" s="32">
        <f>E30+G30+I30+K30+M30+O30+Q30+S30+U30+W30</f>
        <v>0</v>
      </c>
      <c r="Y30" s="50"/>
      <c r="Z30" s="114"/>
      <c r="AA30" s="114"/>
      <c r="AB30" s="114"/>
      <c r="AC30" s="114"/>
      <c r="AD30" s="114"/>
      <c r="AE30" s="114">
        <f t="shared" si="5"/>
        <v>0</v>
      </c>
      <c r="AF30" s="114">
        <f t="shared" si="6"/>
        <v>0</v>
      </c>
      <c r="AG30" s="114">
        <f t="shared" si="7"/>
        <v>0</v>
      </c>
      <c r="AH30" s="114">
        <f t="shared" si="8"/>
        <v>0</v>
      </c>
      <c r="AI30" s="114"/>
    </row>
    <row r="31" spans="1:34" ht="18.75" customHeight="1" thickBot="1">
      <c r="A31" s="8">
        <v>27</v>
      </c>
      <c r="B31" s="102"/>
      <c r="C31" s="102"/>
      <c r="D31" s="145"/>
      <c r="E31" s="124"/>
      <c r="F31" s="125"/>
      <c r="G31" s="125"/>
      <c r="H31" s="126"/>
      <c r="I31" s="115"/>
      <c r="J31" s="127"/>
      <c r="K31" s="127"/>
      <c r="L31" s="106"/>
      <c r="M31" s="116"/>
      <c r="N31" s="135"/>
      <c r="O31" s="135"/>
      <c r="P31" s="158"/>
      <c r="Q31" s="44"/>
      <c r="R31" s="105"/>
      <c r="S31" s="105"/>
      <c r="T31" s="80"/>
      <c r="U31" s="16"/>
      <c r="V31" s="159"/>
      <c r="W31" s="159"/>
      <c r="X31" s="32">
        <f>E31+G31+I31+K31+M31+O31+Q31+S31+U31+W31</f>
        <v>0</v>
      </c>
      <c r="Y31" s="50"/>
      <c r="AE31" s="1">
        <f t="shared" si="5"/>
        <v>0</v>
      </c>
      <c r="AF31" s="1">
        <f t="shared" si="6"/>
        <v>0</v>
      </c>
      <c r="AG31" s="1">
        <f t="shared" si="7"/>
        <v>0</v>
      </c>
      <c r="AH31" s="1">
        <f t="shared" si="8"/>
        <v>0</v>
      </c>
    </row>
    <row r="32" spans="1:34" ht="18.75" customHeight="1" thickBot="1">
      <c r="A32" s="8">
        <v>28</v>
      </c>
      <c r="B32" s="99"/>
      <c r="C32" s="99"/>
      <c r="D32" s="117"/>
      <c r="E32" s="142"/>
      <c r="F32" s="104"/>
      <c r="G32" s="104"/>
      <c r="H32" s="103"/>
      <c r="I32" s="121"/>
      <c r="J32" s="108"/>
      <c r="K32" s="108"/>
      <c r="L32" s="103"/>
      <c r="M32" s="116"/>
      <c r="N32" s="135"/>
      <c r="O32" s="135"/>
      <c r="P32" s="158"/>
      <c r="Q32" s="44"/>
      <c r="R32" s="104"/>
      <c r="S32" s="105"/>
      <c r="T32" s="80"/>
      <c r="U32" s="16"/>
      <c r="V32" s="159"/>
      <c r="W32" s="159"/>
      <c r="X32" s="32">
        <f>E32+G32+I32+K32+M32+O32+Q32+S32+U32+W32</f>
        <v>0</v>
      </c>
      <c r="Y32" s="50"/>
      <c r="AE32" s="1">
        <f t="shared" si="5"/>
        <v>0</v>
      </c>
      <c r="AF32" s="1">
        <f t="shared" si="6"/>
        <v>0</v>
      </c>
      <c r="AG32" s="1">
        <f t="shared" si="7"/>
        <v>0</v>
      </c>
      <c r="AH32" s="1">
        <f t="shared" si="8"/>
        <v>0</v>
      </c>
    </row>
    <row r="33" spans="1:25" ht="18.75" customHeight="1" thickBot="1">
      <c r="A33" s="11">
        <v>29</v>
      </c>
      <c r="B33" s="99"/>
      <c r="C33" s="99"/>
      <c r="D33" s="103"/>
      <c r="E33" s="118"/>
      <c r="F33" s="104"/>
      <c r="G33" s="104"/>
      <c r="H33" s="103"/>
      <c r="I33" s="121"/>
      <c r="J33" s="108"/>
      <c r="K33" s="108"/>
      <c r="L33" s="103"/>
      <c r="M33" s="116"/>
      <c r="N33" s="135"/>
      <c r="O33" s="135"/>
      <c r="P33" s="158"/>
      <c r="Q33" s="44"/>
      <c r="R33" s="144"/>
      <c r="S33" s="105"/>
      <c r="T33" s="80"/>
      <c r="U33" s="16"/>
      <c r="V33" s="159"/>
      <c r="W33" s="159"/>
      <c r="X33" s="32">
        <f>E33+G33+I33+K33+M33+O33+Q33+S33+U33+W33</f>
        <v>0</v>
      </c>
      <c r="Y33" s="50"/>
    </row>
    <row r="34" spans="1:25" ht="18.75" customHeight="1">
      <c r="A34" s="8">
        <v>30</v>
      </c>
      <c r="B34" s="102"/>
      <c r="C34" s="102"/>
      <c r="D34" s="117"/>
      <c r="E34" s="124"/>
      <c r="F34" s="125"/>
      <c r="G34" s="125"/>
      <c r="H34" s="126"/>
      <c r="I34" s="115"/>
      <c r="J34" s="127"/>
      <c r="K34" s="127"/>
      <c r="L34" s="106"/>
      <c r="M34" s="116"/>
      <c r="N34" s="135"/>
      <c r="O34" s="135"/>
      <c r="P34" s="158"/>
      <c r="Q34" s="44"/>
      <c r="R34" s="105"/>
      <c r="S34" s="105"/>
      <c r="T34" s="80"/>
      <c r="U34" s="16"/>
      <c r="V34" s="159"/>
      <c r="W34" s="159"/>
      <c r="X34" s="32">
        <f>E34+G34+I34+K34+M34+O34+Q34+S34+U34+W34</f>
        <v>0</v>
      </c>
      <c r="Y34" s="50"/>
    </row>
    <row r="35" spans="1:25" ht="15.75">
      <c r="A35" s="86"/>
      <c r="B35" s="86"/>
      <c r="C35" s="86"/>
      <c r="D35" s="86"/>
      <c r="E35" s="86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7"/>
      <c r="Y35" s="85"/>
    </row>
  </sheetData>
  <sheetProtection/>
  <mergeCells count="16">
    <mergeCell ref="F3:G3"/>
    <mergeCell ref="Y3:Y4"/>
    <mergeCell ref="X3:X4"/>
    <mergeCell ref="A1:X1"/>
    <mergeCell ref="D3:E3"/>
    <mergeCell ref="A3:A4"/>
    <mergeCell ref="B3:B4"/>
    <mergeCell ref="C3:C4"/>
    <mergeCell ref="V3:W3"/>
    <mergeCell ref="N3:O3"/>
    <mergeCell ref="L3:M3"/>
    <mergeCell ref="T3:U3"/>
    <mergeCell ref="P3:Q3"/>
    <mergeCell ref="H3:I3"/>
    <mergeCell ref="J3:K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80" t="s">
        <v>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182" t="s">
        <v>0</v>
      </c>
      <c r="B3" s="184" t="s">
        <v>3</v>
      </c>
      <c r="C3" s="186" t="s">
        <v>1</v>
      </c>
      <c r="D3" s="176" t="s">
        <v>20</v>
      </c>
      <c r="E3" s="181"/>
      <c r="F3" s="178" t="s">
        <v>21</v>
      </c>
      <c r="G3" s="179"/>
      <c r="H3" s="176" t="s">
        <v>25</v>
      </c>
      <c r="I3" s="181"/>
      <c r="J3" s="176"/>
      <c r="K3" s="181"/>
      <c r="L3" s="176"/>
      <c r="M3" s="181"/>
      <c r="N3" s="176"/>
      <c r="O3" s="177"/>
      <c r="P3" s="176"/>
      <c r="Q3" s="177"/>
      <c r="R3" s="176"/>
      <c r="S3" s="177"/>
      <c r="T3" s="176"/>
      <c r="U3" s="177"/>
      <c r="V3" s="174" t="s">
        <v>6</v>
      </c>
      <c r="W3" s="172" t="s">
        <v>11</v>
      </c>
    </row>
    <row r="4" spans="1:23" s="22" customFormat="1" ht="38.25" customHeight="1" thickBot="1">
      <c r="A4" s="183"/>
      <c r="B4" s="185"/>
      <c r="C4" s="187"/>
      <c r="D4" s="9" t="s">
        <v>4</v>
      </c>
      <c r="E4" s="7" t="s">
        <v>5</v>
      </c>
      <c r="F4" s="42" t="s">
        <v>4</v>
      </c>
      <c r="G4" s="40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1"/>
      <c r="P4" s="9"/>
      <c r="Q4" s="31"/>
      <c r="R4" s="9"/>
      <c r="S4" s="31"/>
      <c r="T4" s="9"/>
      <c r="U4" s="31"/>
      <c r="V4" s="175"/>
      <c r="W4" s="173"/>
    </row>
    <row r="5" spans="1:32" ht="19.5" customHeight="1" thickBot="1">
      <c r="A5" s="8">
        <v>1</v>
      </c>
      <c r="B5" s="24" t="s">
        <v>9</v>
      </c>
      <c r="C5" s="14" t="s">
        <v>10</v>
      </c>
      <c r="D5" s="41">
        <v>1</v>
      </c>
      <c r="E5" s="38">
        <v>70</v>
      </c>
      <c r="F5" s="21">
        <v>0</v>
      </c>
      <c r="G5" s="21">
        <v>0</v>
      </c>
      <c r="H5" s="19">
        <v>0</v>
      </c>
      <c r="I5" s="43">
        <v>0</v>
      </c>
      <c r="J5" s="19"/>
      <c r="K5" s="16"/>
      <c r="L5" s="21"/>
      <c r="M5" s="17"/>
      <c r="N5" s="19"/>
      <c r="O5" s="16"/>
      <c r="P5" s="21"/>
      <c r="Q5" s="34"/>
      <c r="R5" s="37"/>
      <c r="S5" s="36"/>
      <c r="T5" s="37"/>
      <c r="U5" s="36"/>
      <c r="V5" s="32">
        <f>E5+G5+I5+K5+M5+O5+Q5+S5+U5</f>
        <v>70</v>
      </c>
      <c r="W5" s="30">
        <f>V5-SMALL(X5:Z5,1)-SMALL(X5:Z5,2)</f>
        <v>70</v>
      </c>
      <c r="X5" s="1">
        <f>E5</f>
        <v>70</v>
      </c>
      <c r="Y5" s="29">
        <f>G5</f>
        <v>0</v>
      </c>
      <c r="Z5" s="29">
        <f>I5</f>
        <v>0</v>
      </c>
      <c r="AA5" s="29">
        <f aca="true" t="shared" si="0" ref="AA5:AA11">K5</f>
        <v>0</v>
      </c>
      <c r="AB5" s="29">
        <f aca="true" t="shared" si="1" ref="AB5:AB11">M5</f>
        <v>0</v>
      </c>
      <c r="AC5" s="29">
        <f aca="true" t="shared" si="2" ref="AC5:AC11">O5</f>
        <v>0</v>
      </c>
      <c r="AD5" s="29">
        <f aca="true" t="shared" si="3" ref="AD5:AD11">Q5</f>
        <v>0</v>
      </c>
      <c r="AE5" s="29">
        <f aca="true" t="shared" si="4" ref="AE5:AE11">S5</f>
        <v>0</v>
      </c>
      <c r="AF5" s="29">
        <f aca="true" t="shared" si="5" ref="AF5:AF11">U5</f>
        <v>0</v>
      </c>
    </row>
    <row r="6" spans="1:32" ht="19.5" customHeight="1" thickBot="1">
      <c r="A6" s="8">
        <v>1</v>
      </c>
      <c r="B6" s="24" t="s">
        <v>17</v>
      </c>
      <c r="C6" s="14" t="s">
        <v>2</v>
      </c>
      <c r="D6" s="13">
        <v>0</v>
      </c>
      <c r="E6" s="38">
        <v>0</v>
      </c>
      <c r="F6" s="21">
        <v>1</v>
      </c>
      <c r="G6" s="21">
        <v>70</v>
      </c>
      <c r="H6" s="19">
        <v>0</v>
      </c>
      <c r="I6" s="44">
        <v>0</v>
      </c>
      <c r="J6" s="19"/>
      <c r="K6" s="16"/>
      <c r="L6" s="21"/>
      <c r="M6" s="17"/>
      <c r="N6" s="19"/>
      <c r="O6" s="16"/>
      <c r="P6" s="21"/>
      <c r="Q6" s="34"/>
      <c r="R6" s="37"/>
      <c r="S6" s="36"/>
      <c r="T6" s="37"/>
      <c r="U6" s="36"/>
      <c r="V6" s="32">
        <f aca="true" t="shared" si="6" ref="V6:V11">E6+G6+I6+K6+M6+O6+Q6+S6+U6</f>
        <v>70</v>
      </c>
      <c r="W6" s="30">
        <f aca="true" t="shared" si="7" ref="W6:W11">V6-SMALL(X6:Z6,1)-SMALL(X6:Z6,2)</f>
        <v>70</v>
      </c>
      <c r="X6" s="1">
        <f aca="true" t="shared" si="8" ref="X6:X11">E6</f>
        <v>0</v>
      </c>
      <c r="Y6" s="29">
        <f aca="true" t="shared" si="9" ref="Y6:Y11">G6</f>
        <v>70</v>
      </c>
      <c r="Z6" s="29">
        <f aca="true" t="shared" si="10" ref="Z6:Z11">I6</f>
        <v>0</v>
      </c>
      <c r="AA6" s="29">
        <f t="shared" si="0"/>
        <v>0</v>
      </c>
      <c r="AB6" s="29">
        <f t="shared" si="1"/>
        <v>0</v>
      </c>
      <c r="AC6" s="29">
        <f t="shared" si="2"/>
        <v>0</v>
      </c>
      <c r="AD6" s="29">
        <f t="shared" si="3"/>
        <v>0</v>
      </c>
      <c r="AE6" s="29">
        <f t="shared" si="4"/>
        <v>0</v>
      </c>
      <c r="AF6" s="29">
        <f t="shared" si="5"/>
        <v>0</v>
      </c>
    </row>
    <row r="7" spans="1:32" ht="19.5" customHeight="1" thickBot="1">
      <c r="A7" s="11">
        <v>1</v>
      </c>
      <c r="B7" s="24" t="s">
        <v>23</v>
      </c>
      <c r="C7" s="14" t="s">
        <v>2</v>
      </c>
      <c r="D7" s="13">
        <v>0</v>
      </c>
      <c r="E7" s="38">
        <v>0</v>
      </c>
      <c r="F7" s="27">
        <v>0</v>
      </c>
      <c r="G7" s="27">
        <v>0</v>
      </c>
      <c r="H7" s="25">
        <v>1</v>
      </c>
      <c r="I7" s="45">
        <v>70</v>
      </c>
      <c r="J7" s="25"/>
      <c r="K7" s="28"/>
      <c r="L7" s="27"/>
      <c r="M7" s="26"/>
      <c r="N7" s="25"/>
      <c r="O7" s="28"/>
      <c r="P7" s="27"/>
      <c r="Q7" s="35"/>
      <c r="R7" s="37"/>
      <c r="S7" s="36"/>
      <c r="T7" s="37"/>
      <c r="U7" s="36"/>
      <c r="V7" s="32">
        <f t="shared" si="6"/>
        <v>70</v>
      </c>
      <c r="W7" s="30">
        <f t="shared" si="7"/>
        <v>70</v>
      </c>
      <c r="X7" s="1">
        <f t="shared" si="8"/>
        <v>0</v>
      </c>
      <c r="Y7" s="29">
        <f t="shared" si="9"/>
        <v>0</v>
      </c>
      <c r="Z7" s="29">
        <f t="shared" si="10"/>
        <v>70</v>
      </c>
      <c r="AA7" s="29">
        <f t="shared" si="0"/>
        <v>0</v>
      </c>
      <c r="AB7" s="29">
        <f t="shared" si="1"/>
        <v>0</v>
      </c>
      <c r="AC7" s="29">
        <f t="shared" si="2"/>
        <v>0</v>
      </c>
      <c r="AD7" s="29">
        <f t="shared" si="3"/>
        <v>0</v>
      </c>
      <c r="AE7" s="29">
        <f t="shared" si="4"/>
        <v>0</v>
      </c>
      <c r="AF7" s="29">
        <f t="shared" si="5"/>
        <v>0</v>
      </c>
    </row>
    <row r="8" spans="1:32" ht="20.25" customHeight="1" thickBot="1">
      <c r="A8" s="8">
        <v>2</v>
      </c>
      <c r="B8" s="24" t="s">
        <v>15</v>
      </c>
      <c r="C8" s="14" t="s">
        <v>2</v>
      </c>
      <c r="D8" s="13">
        <v>2</v>
      </c>
      <c r="E8" s="38">
        <v>65</v>
      </c>
      <c r="F8" s="21">
        <v>4</v>
      </c>
      <c r="G8" s="21">
        <v>55</v>
      </c>
      <c r="H8" s="19">
        <v>0</v>
      </c>
      <c r="I8" s="44">
        <v>0</v>
      </c>
      <c r="J8" s="19"/>
      <c r="K8" s="16"/>
      <c r="L8" s="21"/>
      <c r="M8" s="17"/>
      <c r="N8" s="19"/>
      <c r="O8" s="16"/>
      <c r="P8" s="21"/>
      <c r="Q8" s="34"/>
      <c r="R8" s="37"/>
      <c r="S8" s="36"/>
      <c r="T8" s="37"/>
      <c r="U8" s="36"/>
      <c r="V8" s="32">
        <f t="shared" si="6"/>
        <v>120</v>
      </c>
      <c r="W8" s="30">
        <f t="shared" si="7"/>
        <v>65</v>
      </c>
      <c r="X8" s="1">
        <f t="shared" si="8"/>
        <v>65</v>
      </c>
      <c r="Y8" s="29">
        <f t="shared" si="9"/>
        <v>55</v>
      </c>
      <c r="Z8" s="29">
        <f t="shared" si="10"/>
        <v>0</v>
      </c>
      <c r="AA8" s="29">
        <f t="shared" si="0"/>
        <v>0</v>
      </c>
      <c r="AB8" s="29">
        <f t="shared" si="1"/>
        <v>0</v>
      </c>
      <c r="AC8" s="29">
        <f t="shared" si="2"/>
        <v>0</v>
      </c>
      <c r="AD8" s="29">
        <f t="shared" si="3"/>
        <v>0</v>
      </c>
      <c r="AE8" s="29">
        <f t="shared" si="4"/>
        <v>0</v>
      </c>
      <c r="AF8" s="29">
        <f t="shared" si="5"/>
        <v>0</v>
      </c>
    </row>
    <row r="9" spans="1:32" ht="20.25" customHeight="1" thickBot="1">
      <c r="A9" s="8">
        <v>2</v>
      </c>
      <c r="B9" s="24" t="s">
        <v>19</v>
      </c>
      <c r="C9" s="14" t="s">
        <v>2</v>
      </c>
      <c r="D9" s="13">
        <v>0</v>
      </c>
      <c r="E9" s="38">
        <v>0</v>
      </c>
      <c r="F9" s="27">
        <v>2</v>
      </c>
      <c r="G9" s="27">
        <v>65</v>
      </c>
      <c r="H9" s="25">
        <v>0</v>
      </c>
      <c r="I9" s="45">
        <v>0</v>
      </c>
      <c r="J9" s="25"/>
      <c r="K9" s="28"/>
      <c r="L9" s="27"/>
      <c r="M9" s="26"/>
      <c r="N9" s="25"/>
      <c r="O9" s="28"/>
      <c r="P9" s="27"/>
      <c r="Q9" s="35"/>
      <c r="R9" s="37"/>
      <c r="S9" s="36"/>
      <c r="T9" s="37"/>
      <c r="U9" s="36"/>
      <c r="V9" s="32">
        <f t="shared" si="6"/>
        <v>65</v>
      </c>
      <c r="W9" s="30">
        <f t="shared" si="7"/>
        <v>65</v>
      </c>
      <c r="X9" s="1">
        <f t="shared" si="8"/>
        <v>0</v>
      </c>
      <c r="Y9" s="29">
        <f t="shared" si="9"/>
        <v>65</v>
      </c>
      <c r="Z9" s="29">
        <f t="shared" si="10"/>
        <v>0</v>
      </c>
      <c r="AA9" s="29">
        <f t="shared" si="0"/>
        <v>0</v>
      </c>
      <c r="AB9" s="29">
        <f t="shared" si="1"/>
        <v>0</v>
      </c>
      <c r="AC9" s="29">
        <f t="shared" si="2"/>
        <v>0</v>
      </c>
      <c r="AD9" s="29">
        <f t="shared" si="3"/>
        <v>0</v>
      </c>
      <c r="AE9" s="29">
        <f t="shared" si="4"/>
        <v>0</v>
      </c>
      <c r="AF9" s="29">
        <f t="shared" si="5"/>
        <v>0</v>
      </c>
    </row>
    <row r="10" spans="1:32" ht="20.25" customHeight="1" thickBot="1">
      <c r="A10" s="11">
        <v>2</v>
      </c>
      <c r="B10" s="24" t="s">
        <v>24</v>
      </c>
      <c r="C10" s="14" t="s">
        <v>2</v>
      </c>
      <c r="D10" s="13">
        <v>0</v>
      </c>
      <c r="E10" s="38">
        <v>0</v>
      </c>
      <c r="F10" s="21">
        <v>0</v>
      </c>
      <c r="G10" s="21">
        <v>0</v>
      </c>
      <c r="H10" s="19">
        <v>2</v>
      </c>
      <c r="I10" s="44">
        <v>65</v>
      </c>
      <c r="J10" s="19"/>
      <c r="K10" s="16"/>
      <c r="L10" s="21"/>
      <c r="M10" s="17"/>
      <c r="N10" s="19"/>
      <c r="O10" s="16"/>
      <c r="P10" s="21"/>
      <c r="Q10" s="34"/>
      <c r="R10" s="37"/>
      <c r="S10" s="36"/>
      <c r="T10" s="37"/>
      <c r="U10" s="36"/>
      <c r="V10" s="32">
        <f t="shared" si="6"/>
        <v>65</v>
      </c>
      <c r="W10" s="30">
        <f t="shared" si="7"/>
        <v>65</v>
      </c>
      <c r="X10" s="1">
        <f t="shared" si="8"/>
        <v>0</v>
      </c>
      <c r="Y10" s="29">
        <f t="shared" si="9"/>
        <v>0</v>
      </c>
      <c r="Z10" s="29">
        <f t="shared" si="10"/>
        <v>65</v>
      </c>
      <c r="AA10" s="29">
        <f t="shared" si="0"/>
        <v>0</v>
      </c>
      <c r="AB10" s="29">
        <f t="shared" si="1"/>
        <v>0</v>
      </c>
      <c r="AC10" s="29">
        <f t="shared" si="2"/>
        <v>0</v>
      </c>
      <c r="AD10" s="29">
        <f t="shared" si="3"/>
        <v>0</v>
      </c>
      <c r="AE10" s="29">
        <f t="shared" si="4"/>
        <v>0</v>
      </c>
      <c r="AF10" s="29">
        <f t="shared" si="5"/>
        <v>0</v>
      </c>
    </row>
    <row r="11" spans="1:32" ht="20.25" customHeight="1">
      <c r="A11" s="8">
        <v>7</v>
      </c>
      <c r="B11" s="24" t="s">
        <v>12</v>
      </c>
      <c r="C11" s="14" t="s">
        <v>10</v>
      </c>
      <c r="D11" s="13">
        <v>3</v>
      </c>
      <c r="E11" s="38">
        <v>60</v>
      </c>
      <c r="F11" s="27">
        <v>3</v>
      </c>
      <c r="G11" s="27">
        <v>60</v>
      </c>
      <c r="H11" s="25">
        <v>0</v>
      </c>
      <c r="I11" s="45">
        <v>0</v>
      </c>
      <c r="J11" s="25"/>
      <c r="K11" s="28"/>
      <c r="L11" s="27"/>
      <c r="M11" s="26"/>
      <c r="N11" s="25"/>
      <c r="O11" s="28"/>
      <c r="P11" s="27"/>
      <c r="Q11" s="35"/>
      <c r="R11" s="37"/>
      <c r="S11" s="36"/>
      <c r="T11" s="37"/>
      <c r="U11" s="36"/>
      <c r="V11" s="32">
        <f t="shared" si="6"/>
        <v>120</v>
      </c>
      <c r="W11" s="30">
        <f t="shared" si="7"/>
        <v>60</v>
      </c>
      <c r="X11" s="1">
        <f t="shared" si="8"/>
        <v>60</v>
      </c>
      <c r="Y11" s="29">
        <f t="shared" si="9"/>
        <v>60</v>
      </c>
      <c r="Z11" s="29">
        <f t="shared" si="10"/>
        <v>0</v>
      </c>
      <c r="AA11" s="29">
        <f t="shared" si="0"/>
        <v>0</v>
      </c>
      <c r="AB11" s="29">
        <f t="shared" si="1"/>
        <v>0</v>
      </c>
      <c r="AC11" s="29">
        <f t="shared" si="2"/>
        <v>0</v>
      </c>
      <c r="AD11" s="29">
        <f t="shared" si="3"/>
        <v>0</v>
      </c>
      <c r="AE11" s="29">
        <f t="shared" si="4"/>
        <v>0</v>
      </c>
      <c r="AF11" s="29">
        <f t="shared" si="5"/>
        <v>0</v>
      </c>
    </row>
  </sheetData>
  <sheetProtection/>
  <mergeCells count="15">
    <mergeCell ref="N3:O3"/>
    <mergeCell ref="L3:M3"/>
    <mergeCell ref="H3:I3"/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2010-05-04T15:06:02Z</cp:lastPrinted>
  <dcterms:created xsi:type="dcterms:W3CDTF">2001-10-08T10:50:15Z</dcterms:created>
  <dcterms:modified xsi:type="dcterms:W3CDTF">2011-10-17T12:03:46Z</dcterms:modified>
  <cp:category/>
  <cp:version/>
  <cp:contentType/>
  <cp:contentStatus/>
</cp:coreProperties>
</file>