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спорт" sheetId="2" r:id="rId2"/>
    <sheet name="жен" sheetId="3" state="hidden" r:id="rId3"/>
  </sheets>
  <definedNames/>
  <calcPr fullCalcOnLoad="1"/>
</workbook>
</file>

<file path=xl/sharedStrings.xml><?xml version="1.0" encoding="utf-8"?>
<sst xmlns="http://schemas.openxmlformats.org/spreadsheetml/2006/main" count="213" uniqueCount="56">
  <si>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</si>
  <si>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</si>
  <si>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</si>
  <si>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</si>
  <si>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</si>
  <si>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</si>
  <si>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</si>
  <si>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</si>
  <si>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Волков Василий</t>
  </si>
  <si>
    <t>Фомичев Вячеслав</t>
  </si>
  <si>
    <t>Барнаул</t>
  </si>
  <si>
    <t>Паршуков Максим</t>
  </si>
  <si>
    <t>Невоструева Наталья</t>
  </si>
  <si>
    <t>Томск</t>
  </si>
  <si>
    <t>Невоструев Владимир</t>
  </si>
  <si>
    <t>Грязин Юрий</t>
  </si>
  <si>
    <t>Хохлов Александр</t>
  </si>
  <si>
    <t>Рейтинг сезона</t>
  </si>
  <si>
    <t>Мотрук Анна</t>
  </si>
  <si>
    <t>Максимов Артем</t>
  </si>
  <si>
    <t>Волжанкин Юрий</t>
  </si>
  <si>
    <t>РЕЙТИНГ КУБКА "ПИЛОТ" 2010-2011г.г.</t>
  </si>
  <si>
    <t>Носов Юрий</t>
  </si>
  <si>
    <t>Шерегеда Кристина</t>
  </si>
  <si>
    <t>1 этап 10.10.2010(13 чел)</t>
  </si>
  <si>
    <t>2 этап     12.12.2010(12 чел)</t>
  </si>
  <si>
    <t>Кравченко Марина</t>
  </si>
  <si>
    <t>Поторочин Филипп</t>
  </si>
  <si>
    <t>Поторочин Владимир</t>
  </si>
  <si>
    <t>Козлов Александр</t>
  </si>
  <si>
    <t>Юдина Кристина</t>
  </si>
  <si>
    <t>1 этап 10.10.2010 (3 чел)</t>
  </si>
  <si>
    <t>2 этап      12.12.2010 (4 чел)</t>
  </si>
  <si>
    <t>3 этап     09.01.2011(12 чел)</t>
  </si>
  <si>
    <t>Пономарев Евгений</t>
  </si>
  <si>
    <t>Пономарева Анастасия</t>
  </si>
  <si>
    <t>Кафлевская Анна</t>
  </si>
  <si>
    <t>Чистин Андрей</t>
  </si>
  <si>
    <t>3 этап 09.01.2011 (2 чел)</t>
  </si>
  <si>
    <t>4 этап     09.01.2011(9 чел)</t>
  </si>
  <si>
    <t>Петрова Налталья</t>
  </si>
  <si>
    <t>Кудрявцев Влад</t>
  </si>
  <si>
    <t>Петрова Наталья</t>
  </si>
  <si>
    <t>5 этап 13.03.2001(7 чел)</t>
  </si>
  <si>
    <t>Местов турнире</t>
  </si>
  <si>
    <t>Хохлов Олег</t>
  </si>
  <si>
    <t>Копыльцов Константин</t>
  </si>
  <si>
    <t>6 этап 10.04.2011(12 чел)</t>
  </si>
  <si>
    <t>5 этап 13.03.2011(7 чел)</t>
  </si>
  <si>
    <t>Бадин Вадим</t>
  </si>
  <si>
    <t>Бадина Наталья</t>
  </si>
  <si>
    <t>7 этап 8.05.2011(11 чел)</t>
  </si>
  <si>
    <t>8 этап 05.06.2011(9 чел)</t>
  </si>
  <si>
    <t>9 этап 03.07.2011(12 чел)</t>
  </si>
  <si>
    <t>Леонов Роман</t>
  </si>
  <si>
    <t>Филатов Артемий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</si>
</sst>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 Cyr"/>
      <family val="0"/>
    </font>
    <font>
      <b/>
      <sz val="11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 Cyr"/>
      <family val="0"/>
    </font>
    <font>
      <b/>
      <sz val="11"/>
      <color theme="3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6" fillId="0" borderId="11" xfId="60" applyNumberFormat="1" applyFont="1" applyFill="1" applyBorder="1" applyAlignment="1">
      <alignment horizontal="center"/>
    </xf>
    <xf numFmtId="1" fontId="3" fillId="33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33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33" borderId="12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3" fillId="33" borderId="12" xfId="6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1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6" fillId="33" borderId="12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6" fillId="33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1" fontId="3" fillId="0" borderId="0" xfId="60" applyNumberFormat="1" applyFont="1" applyFill="1" applyBorder="1" applyAlignment="1">
      <alignment horizontal="center"/>
    </xf>
    <xf numFmtId="1" fontId="3" fillId="33" borderId="22" xfId="6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6" fillId="33" borderId="22" xfId="6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3" fillId="0" borderId="15" xfId="60" applyNumberFormat="1" applyFont="1" applyFill="1" applyBorder="1" applyAlignment="1">
      <alignment horizontal="center"/>
    </xf>
    <xf numFmtId="0" fontId="3" fillId="0" borderId="14" xfId="60" applyNumberFormat="1" applyFont="1" applyFill="1" applyBorder="1" applyAlignment="1">
      <alignment horizontal="center"/>
    </xf>
    <xf numFmtId="0" fontId="6" fillId="0" borderId="15" xfId="60" applyNumberFormat="1" applyFont="1" applyFill="1" applyBorder="1" applyAlignment="1">
      <alignment horizontal="center"/>
    </xf>
    <xf numFmtId="0" fontId="6" fillId="33" borderId="14" xfId="6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19" borderId="11" xfId="0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11" xfId="6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0" borderId="15" xfId="60" applyNumberFormat="1" applyFont="1" applyFill="1" applyBorder="1" applyAlignment="1">
      <alignment horizontal="center"/>
    </xf>
    <xf numFmtId="0" fontId="53" fillId="0" borderId="14" xfId="6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1" xfId="60" applyNumberFormat="1" applyFont="1" applyFill="1" applyBorder="1" applyAlignment="1">
      <alignment horizontal="center"/>
    </xf>
    <xf numFmtId="1" fontId="53" fillId="0" borderId="12" xfId="60" applyNumberFormat="1" applyFont="1" applyFill="1" applyBorder="1" applyAlignment="1">
      <alignment horizontal="center"/>
    </xf>
    <xf numFmtId="1" fontId="53" fillId="0" borderId="15" xfId="60" applyNumberFormat="1" applyFont="1" applyFill="1" applyBorder="1" applyAlignment="1">
      <alignment horizontal="center"/>
    </xf>
    <xf numFmtId="1" fontId="53" fillId="0" borderId="11" xfId="6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1" fontId="6" fillId="33" borderId="21" xfId="60" applyNumberFormat="1" applyFont="1" applyFill="1" applyBorder="1" applyAlignment="1">
      <alignment horizontal="center"/>
    </xf>
    <xf numFmtId="1" fontId="3" fillId="33" borderId="21" xfId="6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1" fontId="6" fillId="0" borderId="25" xfId="60" applyNumberFormat="1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1" fontId="53" fillId="0" borderId="25" xfId="60" applyNumberFormat="1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3" fillId="0" borderId="26" xfId="60" applyNumberFormat="1" applyFont="1" applyFill="1" applyBorder="1" applyAlignment="1">
      <alignment horizontal="center"/>
    </xf>
    <xf numFmtId="1" fontId="3" fillId="33" borderId="25" xfId="60" applyNumberFormat="1" applyFont="1" applyFill="1" applyBorder="1" applyAlignment="1">
      <alignment horizontal="center"/>
    </xf>
    <xf numFmtId="1" fontId="6" fillId="33" borderId="25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21" xfId="60" applyNumberFormat="1" applyFont="1" applyFill="1" applyBorder="1" applyAlignment="1">
      <alignment horizontal="center"/>
    </xf>
    <xf numFmtId="1" fontId="6" fillId="33" borderId="27" xfId="6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19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6" fillId="19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/>
    </xf>
    <xf numFmtId="0" fontId="3" fillId="0" borderId="25" xfId="60" applyNumberFormat="1" applyFont="1" applyFill="1" applyBorder="1" applyAlignment="1">
      <alignment horizontal="center"/>
    </xf>
    <xf numFmtId="0" fontId="6" fillId="0" borderId="25" xfId="60" applyNumberFormat="1" applyFont="1" applyFill="1" applyBorder="1" applyAlignment="1">
      <alignment horizontal="center"/>
    </xf>
    <xf numFmtId="0" fontId="53" fillId="0" borderId="25" xfId="6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11" xfId="0" applyFill="1" applyBorder="1" applyAlignment="1">
      <alignment vertical="center"/>
    </xf>
    <xf numFmtId="1" fontId="3" fillId="0" borderId="22" xfId="6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" fontId="6" fillId="0" borderId="22" xfId="6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53" fillId="0" borderId="22" xfId="60" applyNumberFormat="1" applyFont="1" applyFill="1" applyBorder="1" applyAlignment="1">
      <alignment horizontal="center"/>
    </xf>
    <xf numFmtId="1" fontId="54" fillId="0" borderId="12" xfId="60" applyNumberFormat="1" applyFont="1" applyFill="1" applyBorder="1" applyAlignment="1">
      <alignment horizontal="center"/>
    </xf>
    <xf numFmtId="1" fontId="54" fillId="0" borderId="15" xfId="60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1" fontId="54" fillId="0" borderId="22" xfId="60" applyNumberFormat="1" applyFont="1" applyFill="1" applyBorder="1" applyAlignment="1">
      <alignment horizontal="center"/>
    </xf>
    <xf numFmtId="1" fontId="54" fillId="0" borderId="11" xfId="60" applyNumberFormat="1" applyFont="1" applyFill="1" applyBorder="1" applyAlignment="1">
      <alignment horizontal="center"/>
    </xf>
    <xf numFmtId="1" fontId="54" fillId="0" borderId="25" xfId="60" applyNumberFormat="1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6" fillId="19" borderId="12" xfId="0" applyFont="1" applyFill="1" applyBorder="1" applyAlignment="1">
      <alignment horizontal="center"/>
    </xf>
    <xf numFmtId="0" fontId="6" fillId="19" borderId="2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54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justify"/>
    </xf>
    <xf numFmtId="0" fontId="5" fillId="33" borderId="18" xfId="0" applyFont="1" applyFill="1" applyBorder="1" applyAlignment="1">
      <alignment horizontal="center" vertical="justify"/>
    </xf>
    <xf numFmtId="0" fontId="5" fillId="33" borderId="30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33" borderId="31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6" fillId="19" borderId="3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2" sqref="B32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5" width="8.125" style="4" customWidth="1"/>
    <col min="6" max="19" width="8.125" style="2" customWidth="1"/>
    <col min="20" max="21" width="8.625" style="2" customWidth="1"/>
    <col min="22" max="22" width="7.625" style="6" customWidth="1"/>
    <col min="23" max="23" width="8.875" style="1" customWidth="1"/>
    <col min="24" max="32" width="5.75390625" style="1" hidden="1" customWidth="1"/>
    <col min="33" max="35" width="5.75390625" style="1" customWidth="1"/>
    <col min="36" max="16384" width="9.125" style="1" customWidth="1"/>
  </cols>
  <sheetData>
    <row r="1" spans="1:22" ht="18">
      <c r="A1" s="190" t="s">
        <v>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18.7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13.5" thickBot="1">
      <c r="A3" s="191" t="s">
        <v>0</v>
      </c>
      <c r="B3" s="193" t="s">
        <v>3</v>
      </c>
      <c r="C3" s="195" t="s">
        <v>1</v>
      </c>
      <c r="D3" s="183" t="s">
        <v>24</v>
      </c>
      <c r="E3" s="184"/>
      <c r="F3" s="181" t="s">
        <v>25</v>
      </c>
      <c r="G3" s="182"/>
      <c r="H3" s="183" t="s">
        <v>33</v>
      </c>
      <c r="I3" s="184"/>
      <c r="J3" s="181" t="s">
        <v>39</v>
      </c>
      <c r="K3" s="182"/>
      <c r="L3" s="183" t="s">
        <v>48</v>
      </c>
      <c r="M3" s="184"/>
      <c r="N3" s="181" t="s">
        <v>47</v>
      </c>
      <c r="O3" s="182"/>
      <c r="P3" s="183" t="s">
        <v>51</v>
      </c>
      <c r="Q3" s="189"/>
      <c r="R3" s="181" t="s">
        <v>52</v>
      </c>
      <c r="S3" s="182"/>
      <c r="T3" s="181" t="s">
        <v>53</v>
      </c>
      <c r="U3" s="182"/>
      <c r="V3" s="187" t="s">
        <v>6</v>
      </c>
      <c r="W3" s="185" t="s">
        <v>17</v>
      </c>
    </row>
    <row r="4" spans="1:23" ht="24.75" thickBot="1">
      <c r="A4" s="192"/>
      <c r="B4" s="194"/>
      <c r="C4" s="196"/>
      <c r="D4" s="23" t="s">
        <v>4</v>
      </c>
      <c r="E4" s="7" t="s">
        <v>5</v>
      </c>
      <c r="F4" s="40" t="s">
        <v>4</v>
      </c>
      <c r="G4" s="41" t="s">
        <v>5</v>
      </c>
      <c r="H4" s="23" t="s">
        <v>4</v>
      </c>
      <c r="I4" s="7" t="s">
        <v>5</v>
      </c>
      <c r="J4" s="40" t="s">
        <v>4</v>
      </c>
      <c r="K4" s="41" t="s">
        <v>5</v>
      </c>
      <c r="L4" s="9" t="s">
        <v>44</v>
      </c>
      <c r="M4" s="7" t="s">
        <v>5</v>
      </c>
      <c r="N4" s="40" t="s">
        <v>4</v>
      </c>
      <c r="O4" s="41" t="s">
        <v>5</v>
      </c>
      <c r="P4" s="9" t="s">
        <v>44</v>
      </c>
      <c r="Q4" s="7" t="s">
        <v>5</v>
      </c>
      <c r="R4" s="40" t="s">
        <v>4</v>
      </c>
      <c r="S4" s="41" t="s">
        <v>5</v>
      </c>
      <c r="T4" s="40" t="s">
        <v>4</v>
      </c>
      <c r="U4" s="41" t="s">
        <v>5</v>
      </c>
      <c r="V4" s="188"/>
      <c r="W4" s="186"/>
    </row>
    <row r="5" spans="1:32" ht="19.5" customHeight="1" thickBot="1">
      <c r="A5" s="11">
        <v>1</v>
      </c>
      <c r="B5" s="59" t="s">
        <v>7</v>
      </c>
      <c r="C5" s="65" t="s">
        <v>2</v>
      </c>
      <c r="D5" s="12">
        <v>3</v>
      </c>
      <c r="E5" s="68">
        <v>60</v>
      </c>
      <c r="F5" s="20">
        <v>3</v>
      </c>
      <c r="G5" s="20">
        <v>60</v>
      </c>
      <c r="H5" s="18">
        <v>4</v>
      </c>
      <c r="I5" s="44">
        <v>55</v>
      </c>
      <c r="J5" s="106">
        <v>1</v>
      </c>
      <c r="K5" s="106">
        <v>70</v>
      </c>
      <c r="L5" s="18">
        <v>2</v>
      </c>
      <c r="M5" s="44">
        <v>65</v>
      </c>
      <c r="N5" s="151">
        <v>6</v>
      </c>
      <c r="O5" s="151">
        <v>46</v>
      </c>
      <c r="P5" s="20">
        <v>2</v>
      </c>
      <c r="Q5" s="34">
        <v>65</v>
      </c>
      <c r="R5" s="20">
        <v>2</v>
      </c>
      <c r="S5" s="20">
        <v>65</v>
      </c>
      <c r="T5" s="20">
        <v>2</v>
      </c>
      <c r="U5" s="34">
        <v>65</v>
      </c>
      <c r="V5" s="10">
        <f>E5+G5+I5+K5+M5+O5+Q5+S5+U5</f>
        <v>551</v>
      </c>
      <c r="W5" s="31">
        <v>450</v>
      </c>
      <c r="X5" s="1">
        <f aca="true" t="shared" si="0" ref="X5:X33">E5</f>
        <v>60</v>
      </c>
      <c r="Y5" s="30">
        <f aca="true" t="shared" si="1" ref="Y5:Y33">G5</f>
        <v>60</v>
      </c>
      <c r="Z5" s="30">
        <f aca="true" t="shared" si="2" ref="Z5:Z33">I5</f>
        <v>55</v>
      </c>
      <c r="AA5" s="30">
        <f aca="true" t="shared" si="3" ref="AA5:AA33">K5</f>
        <v>70</v>
      </c>
      <c r="AB5" s="30">
        <f aca="true" t="shared" si="4" ref="AB5:AB33">M5</f>
        <v>65</v>
      </c>
      <c r="AC5" s="30">
        <f aca="true" t="shared" si="5" ref="AC5:AC18">O5</f>
        <v>46</v>
      </c>
      <c r="AD5" s="30">
        <f aca="true" t="shared" si="6" ref="AD5:AD18">Q5</f>
        <v>65</v>
      </c>
      <c r="AE5" s="30">
        <f aca="true" t="shared" si="7" ref="AE5:AE18">S5</f>
        <v>65</v>
      </c>
      <c r="AF5" s="30">
        <f aca="true" t="shared" si="8" ref="AF5:AF18">U5</f>
        <v>65</v>
      </c>
    </row>
    <row r="6" spans="1:32" ht="19.5" customHeight="1" thickBot="1">
      <c r="A6" s="8">
        <v>2</v>
      </c>
      <c r="B6" s="61" t="s">
        <v>16</v>
      </c>
      <c r="C6" s="60" t="s">
        <v>2</v>
      </c>
      <c r="D6" s="13">
        <v>5</v>
      </c>
      <c r="E6" s="39">
        <v>50</v>
      </c>
      <c r="F6" s="21">
        <v>0</v>
      </c>
      <c r="G6" s="21">
        <v>0</v>
      </c>
      <c r="H6" s="19">
        <v>2</v>
      </c>
      <c r="I6" s="45">
        <v>65</v>
      </c>
      <c r="J6" s="107">
        <v>5</v>
      </c>
      <c r="K6" s="107">
        <v>50</v>
      </c>
      <c r="L6" s="19">
        <v>4</v>
      </c>
      <c r="M6" s="45">
        <v>55</v>
      </c>
      <c r="N6" s="152">
        <v>3</v>
      </c>
      <c r="O6" s="152">
        <v>60</v>
      </c>
      <c r="P6" s="21">
        <v>4</v>
      </c>
      <c r="Q6" s="35">
        <v>55</v>
      </c>
      <c r="R6" s="21">
        <v>6</v>
      </c>
      <c r="S6" s="21">
        <v>46</v>
      </c>
      <c r="T6" s="28">
        <v>4</v>
      </c>
      <c r="U6" s="35">
        <v>55</v>
      </c>
      <c r="V6" s="10">
        <f>E6+G6+I6+K6+M6+O6+Q6+S6+U6</f>
        <v>436</v>
      </c>
      <c r="W6" s="31">
        <v>390</v>
      </c>
      <c r="X6" s="1">
        <f t="shared" si="0"/>
        <v>50</v>
      </c>
      <c r="Y6" s="30">
        <f t="shared" si="1"/>
        <v>0</v>
      </c>
      <c r="Z6" s="30">
        <f t="shared" si="2"/>
        <v>65</v>
      </c>
      <c r="AA6" s="30">
        <f t="shared" si="3"/>
        <v>50</v>
      </c>
      <c r="AB6" s="30">
        <f t="shared" si="4"/>
        <v>55</v>
      </c>
      <c r="AC6" s="30">
        <f t="shared" si="5"/>
        <v>60</v>
      </c>
      <c r="AD6" s="30">
        <f t="shared" si="6"/>
        <v>55</v>
      </c>
      <c r="AE6" s="30">
        <f t="shared" si="7"/>
        <v>46</v>
      </c>
      <c r="AF6" s="30">
        <f t="shared" si="8"/>
        <v>55</v>
      </c>
    </row>
    <row r="7" spans="1:32" ht="19.5" customHeight="1" thickBot="1">
      <c r="A7" s="8">
        <v>3</v>
      </c>
      <c r="B7" s="62" t="s">
        <v>27</v>
      </c>
      <c r="C7" s="67" t="s">
        <v>2</v>
      </c>
      <c r="D7" s="13">
        <v>0</v>
      </c>
      <c r="E7" s="39">
        <v>0</v>
      </c>
      <c r="F7" s="21">
        <v>4</v>
      </c>
      <c r="G7" s="21">
        <v>55</v>
      </c>
      <c r="H7" s="19">
        <v>1</v>
      </c>
      <c r="I7" s="45">
        <v>70</v>
      </c>
      <c r="J7" s="107">
        <v>0</v>
      </c>
      <c r="K7" s="107">
        <v>0</v>
      </c>
      <c r="L7" s="19">
        <v>0</v>
      </c>
      <c r="M7" s="45">
        <v>0</v>
      </c>
      <c r="N7" s="152">
        <v>1</v>
      </c>
      <c r="O7" s="152">
        <v>70</v>
      </c>
      <c r="P7" s="21">
        <v>5</v>
      </c>
      <c r="Q7" s="35">
        <v>50</v>
      </c>
      <c r="R7" s="21">
        <v>1</v>
      </c>
      <c r="S7" s="21">
        <v>70</v>
      </c>
      <c r="T7" s="28">
        <v>1</v>
      </c>
      <c r="U7" s="35">
        <v>70</v>
      </c>
      <c r="V7" s="10">
        <f>E7+G7+I7+K7+M7+O7+Q7+S7+U7</f>
        <v>385</v>
      </c>
      <c r="W7" s="31">
        <v>385</v>
      </c>
      <c r="X7" s="1">
        <f t="shared" si="0"/>
        <v>0</v>
      </c>
      <c r="Y7" s="30">
        <f t="shared" si="1"/>
        <v>55</v>
      </c>
      <c r="Z7" s="30">
        <f t="shared" si="2"/>
        <v>70</v>
      </c>
      <c r="AA7" s="30">
        <f t="shared" si="3"/>
        <v>0</v>
      </c>
      <c r="AB7" s="30">
        <f t="shared" si="4"/>
        <v>0</v>
      </c>
      <c r="AC7" s="30">
        <f t="shared" si="5"/>
        <v>70</v>
      </c>
      <c r="AD7" s="30">
        <f t="shared" si="6"/>
        <v>50</v>
      </c>
      <c r="AE7" s="30">
        <f t="shared" si="7"/>
        <v>70</v>
      </c>
      <c r="AF7" s="30">
        <f t="shared" si="8"/>
        <v>70</v>
      </c>
    </row>
    <row r="8" spans="1:32" ht="19.5" customHeight="1" thickBot="1">
      <c r="A8" s="11">
        <v>4</v>
      </c>
      <c r="B8" s="60" t="s">
        <v>8</v>
      </c>
      <c r="C8" s="60" t="s">
        <v>2</v>
      </c>
      <c r="D8" s="13">
        <v>7</v>
      </c>
      <c r="E8" s="39">
        <v>42</v>
      </c>
      <c r="F8" s="21">
        <v>0</v>
      </c>
      <c r="G8" s="21">
        <v>0</v>
      </c>
      <c r="H8" s="19">
        <v>9</v>
      </c>
      <c r="I8" s="45">
        <v>34</v>
      </c>
      <c r="J8" s="107">
        <v>2</v>
      </c>
      <c r="K8" s="107">
        <v>65</v>
      </c>
      <c r="L8" s="19">
        <v>3</v>
      </c>
      <c r="M8" s="45">
        <v>60</v>
      </c>
      <c r="N8" s="152">
        <v>2</v>
      </c>
      <c r="O8" s="152">
        <v>65</v>
      </c>
      <c r="P8" s="21">
        <v>6</v>
      </c>
      <c r="Q8" s="35">
        <v>46</v>
      </c>
      <c r="R8" s="21">
        <v>0</v>
      </c>
      <c r="S8" s="21">
        <v>0</v>
      </c>
      <c r="T8" s="28">
        <v>6</v>
      </c>
      <c r="U8" s="35">
        <v>46</v>
      </c>
      <c r="V8" s="10">
        <f>E8+G8+I8+K8+M8+O8+Q8+S8+U8</f>
        <v>358</v>
      </c>
      <c r="W8" s="31">
        <v>358</v>
      </c>
      <c r="X8" s="1">
        <f t="shared" si="0"/>
        <v>42</v>
      </c>
      <c r="Y8" s="30">
        <f t="shared" si="1"/>
        <v>0</v>
      </c>
      <c r="Z8" s="30">
        <f t="shared" si="2"/>
        <v>34</v>
      </c>
      <c r="AA8" s="30">
        <f t="shared" si="3"/>
        <v>65</v>
      </c>
      <c r="AB8" s="30">
        <f t="shared" si="4"/>
        <v>60</v>
      </c>
      <c r="AC8" s="30">
        <f t="shared" si="5"/>
        <v>65</v>
      </c>
      <c r="AD8" s="30">
        <f t="shared" si="6"/>
        <v>46</v>
      </c>
      <c r="AE8" s="30">
        <f t="shared" si="7"/>
        <v>0</v>
      </c>
      <c r="AF8" s="30">
        <f t="shared" si="8"/>
        <v>46</v>
      </c>
    </row>
    <row r="9" spans="1:32" ht="19.5" customHeight="1" thickBot="1">
      <c r="A9" s="8">
        <v>5</v>
      </c>
      <c r="B9" s="60" t="s">
        <v>28</v>
      </c>
      <c r="C9" s="60" t="s">
        <v>2</v>
      </c>
      <c r="D9" s="13">
        <v>0</v>
      </c>
      <c r="E9" s="39">
        <v>0</v>
      </c>
      <c r="F9" s="21">
        <v>1</v>
      </c>
      <c r="G9" s="21">
        <v>70</v>
      </c>
      <c r="H9" s="19">
        <v>6</v>
      </c>
      <c r="I9" s="45">
        <v>46</v>
      </c>
      <c r="J9" s="107">
        <v>0</v>
      </c>
      <c r="K9" s="107">
        <v>0</v>
      </c>
      <c r="L9" s="19">
        <v>0</v>
      </c>
      <c r="M9" s="45">
        <v>0</v>
      </c>
      <c r="N9" s="152">
        <v>7</v>
      </c>
      <c r="O9" s="152">
        <v>42</v>
      </c>
      <c r="P9" s="21">
        <v>7</v>
      </c>
      <c r="Q9" s="35">
        <v>42</v>
      </c>
      <c r="R9" s="21">
        <v>4</v>
      </c>
      <c r="S9" s="21">
        <v>55</v>
      </c>
      <c r="T9" s="28">
        <v>3</v>
      </c>
      <c r="U9" s="35">
        <v>60</v>
      </c>
      <c r="V9" s="10">
        <f>E9+G9+I9+K9+M9+O9+Q9+S9+U9</f>
        <v>315</v>
      </c>
      <c r="W9" s="31">
        <v>315</v>
      </c>
      <c r="X9" s="1">
        <f t="shared" si="0"/>
        <v>0</v>
      </c>
      <c r="Y9" s="30">
        <f t="shared" si="1"/>
        <v>70</v>
      </c>
      <c r="Z9" s="30">
        <f t="shared" si="2"/>
        <v>46</v>
      </c>
      <c r="AA9" s="30">
        <f t="shared" si="3"/>
        <v>0</v>
      </c>
      <c r="AB9" s="30">
        <f t="shared" si="4"/>
        <v>0</v>
      </c>
      <c r="AC9" s="30">
        <f t="shared" si="5"/>
        <v>42</v>
      </c>
      <c r="AD9" s="30">
        <f t="shared" si="6"/>
        <v>42</v>
      </c>
      <c r="AE9" s="30">
        <f t="shared" si="7"/>
        <v>55</v>
      </c>
      <c r="AF9" s="30">
        <f t="shared" si="8"/>
        <v>60</v>
      </c>
    </row>
    <row r="10" spans="1:32" ht="19.5" customHeight="1" thickBot="1">
      <c r="A10" s="8">
        <v>6</v>
      </c>
      <c r="B10" s="62" t="s">
        <v>22</v>
      </c>
      <c r="C10" s="66" t="s">
        <v>2</v>
      </c>
      <c r="D10" s="13">
        <v>6</v>
      </c>
      <c r="E10" s="39">
        <v>46</v>
      </c>
      <c r="F10" s="21">
        <v>10</v>
      </c>
      <c r="G10" s="21">
        <v>31</v>
      </c>
      <c r="H10" s="19">
        <v>7</v>
      </c>
      <c r="I10" s="45">
        <v>42</v>
      </c>
      <c r="J10" s="107">
        <v>7</v>
      </c>
      <c r="K10" s="107">
        <v>42</v>
      </c>
      <c r="L10" s="19">
        <v>0</v>
      </c>
      <c r="M10" s="45">
        <v>0</v>
      </c>
      <c r="N10" s="152">
        <v>11</v>
      </c>
      <c r="O10" s="152">
        <v>28</v>
      </c>
      <c r="P10" s="21">
        <v>3</v>
      </c>
      <c r="Q10" s="35">
        <v>60</v>
      </c>
      <c r="R10" s="21">
        <v>3</v>
      </c>
      <c r="S10" s="21">
        <v>60</v>
      </c>
      <c r="T10" s="28">
        <v>11</v>
      </c>
      <c r="U10" s="35">
        <v>28</v>
      </c>
      <c r="V10" s="10">
        <f>E10+G10+I10+K10+M10+O10+Q10+S10+U10</f>
        <v>337</v>
      </c>
      <c r="W10" s="31">
        <v>309</v>
      </c>
      <c r="X10" s="1">
        <f t="shared" si="0"/>
        <v>46</v>
      </c>
      <c r="Y10" s="30">
        <f t="shared" si="1"/>
        <v>31</v>
      </c>
      <c r="Z10" s="30">
        <f t="shared" si="2"/>
        <v>42</v>
      </c>
      <c r="AA10" s="30">
        <f t="shared" si="3"/>
        <v>42</v>
      </c>
      <c r="AB10" s="30">
        <f t="shared" si="4"/>
        <v>0</v>
      </c>
      <c r="AC10" s="30">
        <f t="shared" si="5"/>
        <v>28</v>
      </c>
      <c r="AD10" s="30">
        <f t="shared" si="6"/>
        <v>60</v>
      </c>
      <c r="AE10" s="30">
        <f t="shared" si="7"/>
        <v>60</v>
      </c>
      <c r="AF10" s="30">
        <f t="shared" si="8"/>
        <v>28</v>
      </c>
    </row>
    <row r="11" spans="1:32" ht="19.5" customHeight="1" thickBot="1">
      <c r="A11" s="11">
        <v>7</v>
      </c>
      <c r="B11" s="60" t="s">
        <v>34</v>
      </c>
      <c r="C11" s="60" t="s">
        <v>2</v>
      </c>
      <c r="D11" s="13">
        <v>0</v>
      </c>
      <c r="E11" s="39">
        <v>0</v>
      </c>
      <c r="F11" s="21">
        <v>0</v>
      </c>
      <c r="G11" s="21">
        <v>0</v>
      </c>
      <c r="H11" s="19">
        <v>3</v>
      </c>
      <c r="I11" s="45">
        <v>60</v>
      </c>
      <c r="J11" s="107">
        <v>3</v>
      </c>
      <c r="K11" s="107">
        <v>60</v>
      </c>
      <c r="L11" s="19">
        <v>1</v>
      </c>
      <c r="M11" s="45">
        <v>70</v>
      </c>
      <c r="N11" s="152">
        <v>4</v>
      </c>
      <c r="O11" s="152">
        <v>55</v>
      </c>
      <c r="P11" s="21">
        <v>0</v>
      </c>
      <c r="Q11" s="35">
        <v>0</v>
      </c>
      <c r="R11" s="21">
        <v>0</v>
      </c>
      <c r="S11" s="21">
        <v>0</v>
      </c>
      <c r="T11" s="28">
        <v>0</v>
      </c>
      <c r="U11" s="35">
        <v>0</v>
      </c>
      <c r="V11" s="10">
        <f>E11+G11+I11+K11+M11+O11+Q11+S11+U11</f>
        <v>245</v>
      </c>
      <c r="W11" s="31">
        <f>V11-SMALL(X11:Z11,1)-SMALL(X11:Z11,2)</f>
        <v>245</v>
      </c>
      <c r="X11" s="1">
        <f t="shared" si="0"/>
        <v>0</v>
      </c>
      <c r="Y11" s="30">
        <f t="shared" si="1"/>
        <v>0</v>
      </c>
      <c r="Z11" s="30">
        <f t="shared" si="2"/>
        <v>60</v>
      </c>
      <c r="AA11" s="30">
        <f t="shared" si="3"/>
        <v>60</v>
      </c>
      <c r="AB11" s="30">
        <f t="shared" si="4"/>
        <v>70</v>
      </c>
      <c r="AC11" s="30">
        <f t="shared" si="5"/>
        <v>55</v>
      </c>
      <c r="AD11" s="30">
        <f t="shared" si="6"/>
        <v>0</v>
      </c>
      <c r="AE11" s="30">
        <f t="shared" si="7"/>
        <v>0</v>
      </c>
      <c r="AF11" s="30">
        <f t="shared" si="8"/>
        <v>0</v>
      </c>
    </row>
    <row r="12" spans="1:32" ht="19.5" customHeight="1" thickBot="1">
      <c r="A12" s="8">
        <v>8</v>
      </c>
      <c r="B12" s="62" t="s">
        <v>20</v>
      </c>
      <c r="C12" s="61" t="s">
        <v>2</v>
      </c>
      <c r="D12" s="13">
        <v>13</v>
      </c>
      <c r="E12" s="39">
        <v>22</v>
      </c>
      <c r="F12" s="21">
        <v>12</v>
      </c>
      <c r="G12" s="21">
        <v>25</v>
      </c>
      <c r="H12" s="19">
        <v>12</v>
      </c>
      <c r="I12" s="45">
        <v>25</v>
      </c>
      <c r="J12" s="107">
        <v>8</v>
      </c>
      <c r="K12" s="107">
        <v>38</v>
      </c>
      <c r="L12" s="19">
        <v>6</v>
      </c>
      <c r="M12" s="45">
        <v>46</v>
      </c>
      <c r="N12" s="152">
        <v>8</v>
      </c>
      <c r="O12" s="152">
        <v>38</v>
      </c>
      <c r="P12" s="21">
        <v>0</v>
      </c>
      <c r="Q12" s="35">
        <v>0</v>
      </c>
      <c r="R12" s="21">
        <v>0</v>
      </c>
      <c r="S12" s="21">
        <v>0</v>
      </c>
      <c r="T12" s="21">
        <v>8</v>
      </c>
      <c r="U12" s="35">
        <v>38</v>
      </c>
      <c r="V12" s="10">
        <f>E12+G12+I12+K12+M12+O12+Q12+S12+U12</f>
        <v>232</v>
      </c>
      <c r="W12" s="31">
        <v>232</v>
      </c>
      <c r="X12" s="1">
        <f t="shared" si="0"/>
        <v>22</v>
      </c>
      <c r="Y12" s="30">
        <f t="shared" si="1"/>
        <v>25</v>
      </c>
      <c r="Z12" s="30">
        <f t="shared" si="2"/>
        <v>25</v>
      </c>
      <c r="AA12" s="30">
        <f t="shared" si="3"/>
        <v>38</v>
      </c>
      <c r="AB12" s="30">
        <f t="shared" si="4"/>
        <v>46</v>
      </c>
      <c r="AC12" s="30">
        <f t="shared" si="5"/>
        <v>38</v>
      </c>
      <c r="AD12" s="30">
        <f t="shared" si="6"/>
        <v>0</v>
      </c>
      <c r="AE12" s="30">
        <f t="shared" si="7"/>
        <v>0</v>
      </c>
      <c r="AF12" s="30">
        <f t="shared" si="8"/>
        <v>38</v>
      </c>
    </row>
    <row r="13" spans="1:32" ht="19.5" customHeight="1" thickBot="1">
      <c r="A13" s="8">
        <v>9</v>
      </c>
      <c r="B13" s="145" t="s">
        <v>49</v>
      </c>
      <c r="C13" s="145" t="s">
        <v>10</v>
      </c>
      <c r="D13" s="13">
        <v>0</v>
      </c>
      <c r="E13" s="39">
        <v>0</v>
      </c>
      <c r="F13" s="21">
        <v>0</v>
      </c>
      <c r="G13" s="21">
        <v>0</v>
      </c>
      <c r="H13" s="19">
        <v>0</v>
      </c>
      <c r="I13" s="45">
        <v>0</v>
      </c>
      <c r="J13" s="107">
        <v>0</v>
      </c>
      <c r="K13" s="107">
        <v>0</v>
      </c>
      <c r="L13" s="19">
        <v>0</v>
      </c>
      <c r="M13" s="45">
        <v>0</v>
      </c>
      <c r="N13" s="152">
        <v>5</v>
      </c>
      <c r="O13" s="152">
        <v>50</v>
      </c>
      <c r="P13" s="21">
        <v>1</v>
      </c>
      <c r="Q13" s="35">
        <v>70</v>
      </c>
      <c r="R13" s="21">
        <v>5</v>
      </c>
      <c r="S13" s="21">
        <v>50</v>
      </c>
      <c r="T13" s="21">
        <v>5</v>
      </c>
      <c r="U13" s="35">
        <v>50</v>
      </c>
      <c r="V13" s="10">
        <f>E13+G13+I13+K13+M13+O13+Q13+S13+U13</f>
        <v>220</v>
      </c>
      <c r="W13" s="31">
        <f>V13-SMALL(X13:Z13,1)-SMALL(X13:Z13,2)</f>
        <v>220</v>
      </c>
      <c r="X13" s="1">
        <f t="shared" si="0"/>
        <v>0</v>
      </c>
      <c r="Y13" s="30">
        <f t="shared" si="1"/>
        <v>0</v>
      </c>
      <c r="Z13" s="30">
        <f t="shared" si="2"/>
        <v>0</v>
      </c>
      <c r="AA13" s="30">
        <f t="shared" si="3"/>
        <v>0</v>
      </c>
      <c r="AB13" s="30">
        <f t="shared" si="4"/>
        <v>0</v>
      </c>
      <c r="AC13" s="30">
        <f t="shared" si="5"/>
        <v>50</v>
      </c>
      <c r="AD13" s="30">
        <f t="shared" si="6"/>
        <v>70</v>
      </c>
      <c r="AE13" s="30">
        <f t="shared" si="7"/>
        <v>50</v>
      </c>
      <c r="AF13" s="30">
        <f t="shared" si="8"/>
        <v>50</v>
      </c>
    </row>
    <row r="14" spans="1:32" ht="19.5" customHeight="1" thickBot="1">
      <c r="A14" s="11">
        <v>10</v>
      </c>
      <c r="B14" s="62" t="s">
        <v>11</v>
      </c>
      <c r="C14" s="67" t="s">
        <v>10</v>
      </c>
      <c r="D14" s="13">
        <v>10</v>
      </c>
      <c r="E14" s="39">
        <v>31</v>
      </c>
      <c r="F14" s="21">
        <v>2</v>
      </c>
      <c r="G14" s="21">
        <v>65</v>
      </c>
      <c r="H14" s="19">
        <v>10</v>
      </c>
      <c r="I14" s="45">
        <v>31</v>
      </c>
      <c r="J14" s="107">
        <v>0</v>
      </c>
      <c r="K14" s="107">
        <v>0</v>
      </c>
      <c r="L14" s="19">
        <v>0</v>
      </c>
      <c r="M14" s="45">
        <v>0</v>
      </c>
      <c r="N14" s="152">
        <v>0</v>
      </c>
      <c r="O14" s="152">
        <v>0</v>
      </c>
      <c r="P14" s="21">
        <v>0</v>
      </c>
      <c r="Q14" s="35">
        <v>0</v>
      </c>
      <c r="R14" s="21">
        <v>0</v>
      </c>
      <c r="S14" s="21">
        <v>0</v>
      </c>
      <c r="T14" s="21">
        <v>10</v>
      </c>
      <c r="U14" s="35">
        <v>31</v>
      </c>
      <c r="V14" s="10">
        <f>E14+G14+I14+K14+M14+O14+Q14+S14+U14</f>
        <v>158</v>
      </c>
      <c r="W14" s="31">
        <v>158</v>
      </c>
      <c r="X14" s="1">
        <f t="shared" si="0"/>
        <v>31</v>
      </c>
      <c r="Y14" s="30">
        <f t="shared" si="1"/>
        <v>65</v>
      </c>
      <c r="Z14" s="30">
        <f t="shared" si="2"/>
        <v>31</v>
      </c>
      <c r="AA14" s="30">
        <f t="shared" si="3"/>
        <v>0</v>
      </c>
      <c r="AB14" s="30">
        <f t="shared" si="4"/>
        <v>0</v>
      </c>
      <c r="AC14" s="30">
        <f t="shared" si="5"/>
        <v>0</v>
      </c>
      <c r="AD14" s="30">
        <f t="shared" si="6"/>
        <v>0</v>
      </c>
      <c r="AE14" s="30">
        <f t="shared" si="7"/>
        <v>0</v>
      </c>
      <c r="AF14" s="30">
        <f t="shared" si="8"/>
        <v>31</v>
      </c>
    </row>
    <row r="15" spans="1:32" ht="19.5" customHeight="1" thickBot="1">
      <c r="A15" s="8">
        <v>11</v>
      </c>
      <c r="B15" s="63" t="s">
        <v>45</v>
      </c>
      <c r="C15" s="63" t="s">
        <v>2</v>
      </c>
      <c r="D15" s="13">
        <v>0</v>
      </c>
      <c r="E15" s="39">
        <v>0</v>
      </c>
      <c r="F15" s="147">
        <v>0</v>
      </c>
      <c r="G15" s="147">
        <v>0</v>
      </c>
      <c r="H15" s="149">
        <v>0</v>
      </c>
      <c r="I15" s="45">
        <v>0</v>
      </c>
      <c r="J15" s="147">
        <v>0</v>
      </c>
      <c r="K15" s="147">
        <v>0</v>
      </c>
      <c r="L15" s="149">
        <v>5</v>
      </c>
      <c r="M15" s="45">
        <v>50</v>
      </c>
      <c r="N15" s="153">
        <v>9</v>
      </c>
      <c r="O15" s="153">
        <v>34</v>
      </c>
      <c r="P15" s="147">
        <v>11</v>
      </c>
      <c r="Q15" s="35">
        <v>28</v>
      </c>
      <c r="R15" s="147">
        <v>7</v>
      </c>
      <c r="S15" s="147">
        <v>42</v>
      </c>
      <c r="T15" s="147">
        <v>0</v>
      </c>
      <c r="U15" s="35">
        <v>0</v>
      </c>
      <c r="V15" s="10">
        <f>E15+G15+I15+K15+M15+O15+Q15+S15+U15</f>
        <v>154</v>
      </c>
      <c r="W15" s="31">
        <f>V15-SMALL(X15:Z15,1)-SMALL(X15:Z15,2)</f>
        <v>154</v>
      </c>
      <c r="X15" s="1">
        <f t="shared" si="0"/>
        <v>0</v>
      </c>
      <c r="Y15" s="30">
        <f t="shared" si="1"/>
        <v>0</v>
      </c>
      <c r="Z15" s="30">
        <f t="shared" si="2"/>
        <v>0</v>
      </c>
      <c r="AA15" s="30">
        <f t="shared" si="3"/>
        <v>0</v>
      </c>
      <c r="AB15" s="30">
        <f t="shared" si="4"/>
        <v>50</v>
      </c>
      <c r="AC15" s="30">
        <f t="shared" si="5"/>
        <v>34</v>
      </c>
      <c r="AD15" s="30">
        <f t="shared" si="6"/>
        <v>28</v>
      </c>
      <c r="AE15" s="30">
        <f t="shared" si="7"/>
        <v>42</v>
      </c>
      <c r="AF15" s="30">
        <f t="shared" si="8"/>
        <v>0</v>
      </c>
    </row>
    <row r="16" spans="1:32" ht="19.5" customHeight="1" thickBot="1">
      <c r="A16" s="8">
        <v>12</v>
      </c>
      <c r="B16" s="64" t="s">
        <v>35</v>
      </c>
      <c r="C16" s="64" t="s">
        <v>2</v>
      </c>
      <c r="D16" s="13">
        <v>0</v>
      </c>
      <c r="E16" s="39">
        <v>0</v>
      </c>
      <c r="F16" s="21">
        <v>0</v>
      </c>
      <c r="G16" s="21">
        <v>0</v>
      </c>
      <c r="H16" s="19">
        <v>5</v>
      </c>
      <c r="I16" s="45">
        <v>50</v>
      </c>
      <c r="J16" s="107">
        <v>6</v>
      </c>
      <c r="K16" s="107">
        <v>46</v>
      </c>
      <c r="L16" s="19">
        <v>0</v>
      </c>
      <c r="M16" s="45">
        <v>0</v>
      </c>
      <c r="N16" s="152">
        <v>10</v>
      </c>
      <c r="O16" s="152">
        <v>31</v>
      </c>
      <c r="P16" s="21">
        <v>0</v>
      </c>
      <c r="Q16" s="35">
        <v>0</v>
      </c>
      <c r="R16" s="21">
        <v>0</v>
      </c>
      <c r="S16" s="21">
        <v>0</v>
      </c>
      <c r="T16" s="21">
        <v>0</v>
      </c>
      <c r="U16" s="35">
        <v>0</v>
      </c>
      <c r="V16" s="10">
        <f>E16+G16+I16+K16+M16+O16+Q16+S16+U16</f>
        <v>127</v>
      </c>
      <c r="W16" s="31">
        <f>V16-SMALL(X16:Z16,1)-SMALL(X16:Z16,2)</f>
        <v>127</v>
      </c>
      <c r="X16" s="1">
        <f t="shared" si="0"/>
        <v>0</v>
      </c>
      <c r="Y16" s="30">
        <f t="shared" si="1"/>
        <v>0</v>
      </c>
      <c r="Z16" s="30">
        <f t="shared" si="2"/>
        <v>50</v>
      </c>
      <c r="AA16" s="30">
        <f t="shared" si="3"/>
        <v>46</v>
      </c>
      <c r="AB16" s="30">
        <f t="shared" si="4"/>
        <v>0</v>
      </c>
      <c r="AC16" s="30">
        <f t="shared" si="5"/>
        <v>31</v>
      </c>
      <c r="AD16" s="30">
        <f t="shared" si="6"/>
        <v>0</v>
      </c>
      <c r="AE16" s="30">
        <f t="shared" si="7"/>
        <v>0</v>
      </c>
      <c r="AF16" s="30">
        <f t="shared" si="8"/>
        <v>0</v>
      </c>
    </row>
    <row r="17" spans="1:32" ht="20.25" customHeight="1" thickBot="1">
      <c r="A17" s="11">
        <v>13</v>
      </c>
      <c r="B17" s="145" t="s">
        <v>50</v>
      </c>
      <c r="C17" s="145" t="s">
        <v>10</v>
      </c>
      <c r="D17" s="13">
        <v>0</v>
      </c>
      <c r="E17" s="39">
        <v>0</v>
      </c>
      <c r="F17" s="21">
        <v>0</v>
      </c>
      <c r="G17" s="21">
        <v>0</v>
      </c>
      <c r="H17" s="19">
        <v>0</v>
      </c>
      <c r="I17" s="45">
        <v>0</v>
      </c>
      <c r="J17" s="107">
        <v>0</v>
      </c>
      <c r="K17" s="107">
        <v>0</v>
      </c>
      <c r="L17" s="19">
        <v>0</v>
      </c>
      <c r="M17" s="45">
        <v>0</v>
      </c>
      <c r="N17" s="152">
        <v>12</v>
      </c>
      <c r="O17" s="152">
        <v>25</v>
      </c>
      <c r="P17" s="21">
        <v>8</v>
      </c>
      <c r="Q17" s="35">
        <v>38</v>
      </c>
      <c r="R17" s="21">
        <v>9</v>
      </c>
      <c r="S17" s="21">
        <v>34</v>
      </c>
      <c r="T17" s="21">
        <v>12</v>
      </c>
      <c r="U17" s="35">
        <v>25</v>
      </c>
      <c r="V17" s="10">
        <f>E17+G17+I17+K17+M17+O17+Q17+S17+U17</f>
        <v>122</v>
      </c>
      <c r="W17" s="31">
        <f>V17-SMALL(X17:Z17,1)-SMALL(X17:Z17,2)</f>
        <v>122</v>
      </c>
      <c r="X17" s="1">
        <f t="shared" si="0"/>
        <v>0</v>
      </c>
      <c r="Y17" s="30">
        <f t="shared" si="1"/>
        <v>0</v>
      </c>
      <c r="Z17" s="30">
        <f t="shared" si="2"/>
        <v>0</v>
      </c>
      <c r="AA17" s="30">
        <f t="shared" si="3"/>
        <v>0</v>
      </c>
      <c r="AB17" s="30">
        <f t="shared" si="4"/>
        <v>0</v>
      </c>
      <c r="AC17" s="30">
        <f t="shared" si="5"/>
        <v>25</v>
      </c>
      <c r="AD17" s="30">
        <f t="shared" si="6"/>
        <v>38</v>
      </c>
      <c r="AE17" s="30">
        <f t="shared" si="7"/>
        <v>34</v>
      </c>
      <c r="AF17" s="30">
        <f t="shared" si="8"/>
        <v>25</v>
      </c>
    </row>
    <row r="18" spans="1:32" ht="20.25" customHeight="1" thickBot="1">
      <c r="A18" s="8">
        <v>14</v>
      </c>
      <c r="B18" s="60" t="s">
        <v>18</v>
      </c>
      <c r="C18" s="60" t="s">
        <v>13</v>
      </c>
      <c r="D18" s="13">
        <v>11</v>
      </c>
      <c r="E18" s="39">
        <v>28</v>
      </c>
      <c r="F18" s="21">
        <v>9</v>
      </c>
      <c r="G18" s="21">
        <v>34</v>
      </c>
      <c r="H18" s="19">
        <v>0</v>
      </c>
      <c r="I18" s="45">
        <v>0</v>
      </c>
      <c r="J18" s="107">
        <v>0</v>
      </c>
      <c r="K18" s="107">
        <v>0</v>
      </c>
      <c r="L18" s="19">
        <v>0</v>
      </c>
      <c r="M18" s="45">
        <v>0</v>
      </c>
      <c r="N18" s="152">
        <v>0</v>
      </c>
      <c r="O18" s="152">
        <v>0</v>
      </c>
      <c r="P18" s="21">
        <v>9</v>
      </c>
      <c r="Q18" s="35">
        <v>34</v>
      </c>
      <c r="R18" s="21">
        <v>0</v>
      </c>
      <c r="S18" s="21">
        <v>0</v>
      </c>
      <c r="T18" s="21">
        <v>0</v>
      </c>
      <c r="U18" s="35">
        <v>0</v>
      </c>
      <c r="V18" s="10">
        <f>E18+G18+I18+K18+M18+O18+Q18+S18+U18</f>
        <v>96</v>
      </c>
      <c r="W18" s="31">
        <v>96</v>
      </c>
      <c r="X18" s="1">
        <f t="shared" si="0"/>
        <v>28</v>
      </c>
      <c r="Y18" s="1">
        <f t="shared" si="1"/>
        <v>34</v>
      </c>
      <c r="Z18" s="1">
        <f t="shared" si="2"/>
        <v>0</v>
      </c>
      <c r="AA18" s="1">
        <f t="shared" si="3"/>
        <v>0</v>
      </c>
      <c r="AB18" s="1">
        <f t="shared" si="4"/>
        <v>0</v>
      </c>
      <c r="AC18" s="1">
        <f t="shared" si="5"/>
        <v>0</v>
      </c>
      <c r="AD18" s="1">
        <f t="shared" si="6"/>
        <v>34</v>
      </c>
      <c r="AE18" s="1">
        <f t="shared" si="7"/>
        <v>0</v>
      </c>
      <c r="AF18" s="1">
        <f t="shared" si="8"/>
        <v>0</v>
      </c>
    </row>
    <row r="19" spans="1:32" ht="20.25" customHeight="1" thickBot="1">
      <c r="A19" s="8">
        <v>15</v>
      </c>
      <c r="B19" s="60" t="s">
        <v>19</v>
      </c>
      <c r="C19" s="60" t="s">
        <v>13</v>
      </c>
      <c r="D19" s="13">
        <v>8</v>
      </c>
      <c r="E19" s="39">
        <v>38</v>
      </c>
      <c r="F19" s="21">
        <v>7</v>
      </c>
      <c r="G19" s="21">
        <v>42</v>
      </c>
      <c r="H19" s="19">
        <v>0</v>
      </c>
      <c r="I19" s="45">
        <v>0</v>
      </c>
      <c r="J19" s="107">
        <v>0</v>
      </c>
      <c r="K19" s="107">
        <v>0</v>
      </c>
      <c r="L19" s="19">
        <v>0</v>
      </c>
      <c r="M19" s="45">
        <v>0</v>
      </c>
      <c r="N19" s="152">
        <v>0</v>
      </c>
      <c r="O19" s="152">
        <v>0</v>
      </c>
      <c r="P19" s="21">
        <v>0</v>
      </c>
      <c r="Q19" s="35">
        <v>0</v>
      </c>
      <c r="R19" s="21">
        <v>0</v>
      </c>
      <c r="S19" s="21">
        <v>0</v>
      </c>
      <c r="T19" s="21">
        <v>0</v>
      </c>
      <c r="U19" s="35">
        <v>0</v>
      </c>
      <c r="V19" s="10">
        <f>E19+G19+I19+K19+M19+O19+Q19+S19+U19</f>
        <v>80</v>
      </c>
      <c r="W19" s="31">
        <v>80</v>
      </c>
      <c r="X19" s="1">
        <f t="shared" si="0"/>
        <v>38</v>
      </c>
      <c r="Y19" s="30">
        <f t="shared" si="1"/>
        <v>42</v>
      </c>
      <c r="Z19" s="30">
        <f t="shared" si="2"/>
        <v>0</v>
      </c>
      <c r="AA19" s="30">
        <f t="shared" si="3"/>
        <v>0</v>
      </c>
      <c r="AB19" s="30">
        <f t="shared" si="4"/>
        <v>0</v>
      </c>
      <c r="AC19" s="30">
        <f aca="true" t="shared" si="9" ref="AC19:AC33">O19</f>
        <v>0</v>
      </c>
      <c r="AD19" s="30">
        <f aca="true" t="shared" si="10" ref="AD19:AD33">Q19</f>
        <v>0</v>
      </c>
      <c r="AE19" s="30">
        <f aca="true" t="shared" si="11" ref="AE19:AE30">S19</f>
        <v>0</v>
      </c>
      <c r="AF19" s="30">
        <f>U19</f>
        <v>0</v>
      </c>
    </row>
    <row r="20" spans="1:32" ht="20.25" customHeight="1" thickBot="1">
      <c r="A20" s="11">
        <v>15</v>
      </c>
      <c r="B20" s="63" t="s">
        <v>46</v>
      </c>
      <c r="C20" s="63" t="s">
        <v>2</v>
      </c>
      <c r="D20" s="13">
        <v>0</v>
      </c>
      <c r="E20" s="39">
        <v>0</v>
      </c>
      <c r="F20" s="147">
        <v>0</v>
      </c>
      <c r="G20" s="147">
        <v>0</v>
      </c>
      <c r="H20" s="149">
        <v>0</v>
      </c>
      <c r="I20" s="45">
        <v>0</v>
      </c>
      <c r="J20" s="147">
        <v>0</v>
      </c>
      <c r="K20" s="147">
        <v>0</v>
      </c>
      <c r="L20" s="149">
        <v>7</v>
      </c>
      <c r="M20" s="45">
        <v>42</v>
      </c>
      <c r="N20" s="153">
        <v>0</v>
      </c>
      <c r="O20" s="153">
        <v>0</v>
      </c>
      <c r="P20" s="147">
        <v>0</v>
      </c>
      <c r="Q20" s="35">
        <v>0</v>
      </c>
      <c r="R20" s="147">
        <v>8</v>
      </c>
      <c r="S20" s="147">
        <v>38</v>
      </c>
      <c r="T20" s="147">
        <v>0</v>
      </c>
      <c r="U20" s="35">
        <v>0</v>
      </c>
      <c r="V20" s="10">
        <f>E20+G20+I20+K20+M20+O20+Q20+S20+U20</f>
        <v>80</v>
      </c>
      <c r="W20" s="31">
        <f>V20-SMALL(X20:Z20,1)-SMALL(X20:Z20,2)</f>
        <v>80</v>
      </c>
      <c r="X20" s="1">
        <f t="shared" si="0"/>
        <v>0</v>
      </c>
      <c r="Y20" s="30">
        <f t="shared" si="1"/>
        <v>0</v>
      </c>
      <c r="Z20" s="30">
        <f t="shared" si="2"/>
        <v>0</v>
      </c>
      <c r="AA20" s="30">
        <f t="shared" si="3"/>
        <v>0</v>
      </c>
      <c r="AB20" s="30">
        <f t="shared" si="4"/>
        <v>42</v>
      </c>
      <c r="AC20" s="30">
        <f t="shared" si="9"/>
        <v>0</v>
      </c>
      <c r="AD20" s="30">
        <f t="shared" si="10"/>
        <v>0</v>
      </c>
      <c r="AE20" s="30">
        <f t="shared" si="11"/>
        <v>38</v>
      </c>
      <c r="AF20" s="30">
        <f>U20</f>
        <v>0</v>
      </c>
    </row>
    <row r="21" spans="1:32" ht="20.25" customHeight="1" thickBot="1">
      <c r="A21" s="8">
        <v>17</v>
      </c>
      <c r="B21" s="177" t="s">
        <v>12</v>
      </c>
      <c r="C21" s="64" t="s">
        <v>13</v>
      </c>
      <c r="D21" s="13">
        <v>1</v>
      </c>
      <c r="E21" s="39">
        <v>70</v>
      </c>
      <c r="F21" s="21">
        <v>0</v>
      </c>
      <c r="G21" s="21">
        <v>0</v>
      </c>
      <c r="H21" s="19">
        <v>0</v>
      </c>
      <c r="I21" s="45">
        <v>0</v>
      </c>
      <c r="J21" s="107">
        <v>0</v>
      </c>
      <c r="K21" s="107">
        <v>0</v>
      </c>
      <c r="L21" s="19">
        <v>0</v>
      </c>
      <c r="M21" s="45">
        <v>0</v>
      </c>
      <c r="N21" s="152">
        <v>0</v>
      </c>
      <c r="O21" s="152">
        <v>0</v>
      </c>
      <c r="P21" s="21">
        <v>0</v>
      </c>
      <c r="Q21" s="35">
        <v>0</v>
      </c>
      <c r="R21" s="21">
        <v>0</v>
      </c>
      <c r="S21" s="21">
        <v>0</v>
      </c>
      <c r="T21" s="21">
        <v>0</v>
      </c>
      <c r="U21" s="35">
        <v>0</v>
      </c>
      <c r="V21" s="10">
        <f>E21+G21+I21+K21+M21+O21+Q21+S21+U21</f>
        <v>70</v>
      </c>
      <c r="W21" s="31">
        <f>V21-SMALL(X21:Z21,1)-SMALL(X21:Z21,2)</f>
        <v>70</v>
      </c>
      <c r="X21" s="1">
        <f t="shared" si="0"/>
        <v>70</v>
      </c>
      <c r="Y21" s="1">
        <f t="shared" si="1"/>
        <v>0</v>
      </c>
      <c r="Z21" s="1">
        <f t="shared" si="2"/>
        <v>0</v>
      </c>
      <c r="AA21" s="1">
        <f t="shared" si="3"/>
        <v>0</v>
      </c>
      <c r="AB21" s="1">
        <f t="shared" si="4"/>
        <v>0</v>
      </c>
      <c r="AC21" s="1">
        <f t="shared" si="9"/>
        <v>0</v>
      </c>
      <c r="AD21" s="1">
        <f t="shared" si="10"/>
        <v>0</v>
      </c>
      <c r="AE21" s="1">
        <f t="shared" si="11"/>
        <v>0</v>
      </c>
      <c r="AF21" s="1">
        <f>U21</f>
        <v>0</v>
      </c>
    </row>
    <row r="22" spans="1:32" ht="20.25" customHeight="1" thickBot="1">
      <c r="A22" s="8">
        <v>18</v>
      </c>
      <c r="B22" s="60" t="s">
        <v>36</v>
      </c>
      <c r="C22" s="60" t="s">
        <v>2</v>
      </c>
      <c r="D22" s="13">
        <v>0</v>
      </c>
      <c r="E22" s="39">
        <v>0</v>
      </c>
      <c r="F22" s="21">
        <v>0</v>
      </c>
      <c r="G22" s="21">
        <v>0</v>
      </c>
      <c r="H22" s="19">
        <v>8</v>
      </c>
      <c r="I22" s="45">
        <v>38</v>
      </c>
      <c r="J22" s="107">
        <v>0</v>
      </c>
      <c r="K22" s="107">
        <v>0</v>
      </c>
      <c r="L22" s="19">
        <v>0</v>
      </c>
      <c r="M22" s="45">
        <v>0</v>
      </c>
      <c r="N22" s="152">
        <v>0</v>
      </c>
      <c r="O22" s="152">
        <v>0</v>
      </c>
      <c r="P22" s="21">
        <v>10</v>
      </c>
      <c r="Q22" s="35">
        <v>31</v>
      </c>
      <c r="R22" s="21">
        <v>0</v>
      </c>
      <c r="S22" s="21">
        <v>0</v>
      </c>
      <c r="T22" s="21">
        <v>0</v>
      </c>
      <c r="U22" s="35">
        <v>0</v>
      </c>
      <c r="V22" s="10">
        <f>E22+G22+I22+K22+M22+O22+Q22+S22+U22</f>
        <v>69</v>
      </c>
      <c r="W22" s="31">
        <f>V22-SMALL(X22:Z22,1)-SMALL(X22:Z22,2)</f>
        <v>69</v>
      </c>
      <c r="X22" s="1">
        <f t="shared" si="0"/>
        <v>0</v>
      </c>
      <c r="Y22" s="30">
        <f t="shared" si="1"/>
        <v>0</v>
      </c>
      <c r="Z22" s="30">
        <f t="shared" si="2"/>
        <v>38</v>
      </c>
      <c r="AA22" s="30">
        <f t="shared" si="3"/>
        <v>0</v>
      </c>
      <c r="AB22" s="30">
        <f t="shared" si="4"/>
        <v>0</v>
      </c>
      <c r="AC22" s="30">
        <f t="shared" si="9"/>
        <v>0</v>
      </c>
      <c r="AD22" s="30">
        <f t="shared" si="10"/>
        <v>31</v>
      </c>
      <c r="AE22" s="30">
        <f t="shared" si="11"/>
        <v>0</v>
      </c>
      <c r="AF22" s="30">
        <f>U22</f>
        <v>0</v>
      </c>
    </row>
    <row r="23" spans="1:32" ht="20.25" customHeight="1" thickBot="1">
      <c r="A23" s="11">
        <v>19</v>
      </c>
      <c r="B23" s="60" t="s">
        <v>29</v>
      </c>
      <c r="C23" s="60" t="s">
        <v>2</v>
      </c>
      <c r="D23" s="13">
        <v>0</v>
      </c>
      <c r="E23" s="39">
        <v>0</v>
      </c>
      <c r="F23" s="21">
        <v>8</v>
      </c>
      <c r="G23" s="21">
        <v>38</v>
      </c>
      <c r="H23" s="19">
        <v>11</v>
      </c>
      <c r="I23" s="45">
        <v>28</v>
      </c>
      <c r="J23" s="107">
        <v>0</v>
      </c>
      <c r="K23" s="107">
        <v>0</v>
      </c>
      <c r="L23" s="19">
        <v>0</v>
      </c>
      <c r="M23" s="45">
        <v>0</v>
      </c>
      <c r="N23" s="152">
        <v>0</v>
      </c>
      <c r="O23" s="152">
        <v>0</v>
      </c>
      <c r="P23" s="21">
        <v>0</v>
      </c>
      <c r="Q23" s="35">
        <v>0</v>
      </c>
      <c r="R23" s="21">
        <v>0</v>
      </c>
      <c r="S23" s="21">
        <v>0</v>
      </c>
      <c r="T23" s="21">
        <v>0</v>
      </c>
      <c r="U23" s="35">
        <v>0</v>
      </c>
      <c r="V23" s="10">
        <f>E23+G23+I23+K23+M23+O23+Q23+S23+U23</f>
        <v>66</v>
      </c>
      <c r="W23" s="31">
        <v>66</v>
      </c>
      <c r="X23" s="1">
        <f t="shared" si="0"/>
        <v>0</v>
      </c>
      <c r="Y23" s="30">
        <f t="shared" si="1"/>
        <v>38</v>
      </c>
      <c r="Z23" s="30">
        <f t="shared" si="2"/>
        <v>28</v>
      </c>
      <c r="AA23" s="30">
        <f t="shared" si="3"/>
        <v>0</v>
      </c>
      <c r="AB23" s="30">
        <f t="shared" si="4"/>
        <v>0</v>
      </c>
      <c r="AC23" s="30">
        <f t="shared" si="9"/>
        <v>0</v>
      </c>
      <c r="AD23" s="30">
        <f t="shared" si="10"/>
        <v>0</v>
      </c>
      <c r="AE23" s="30">
        <f t="shared" si="11"/>
        <v>0</v>
      </c>
      <c r="AF23" s="30">
        <f>U23</f>
        <v>0</v>
      </c>
    </row>
    <row r="24" spans="1:32" ht="20.25" customHeight="1">
      <c r="A24" s="48">
        <v>20</v>
      </c>
      <c r="B24" s="178" t="s">
        <v>9</v>
      </c>
      <c r="C24" s="178" t="s">
        <v>2</v>
      </c>
      <c r="D24" s="49">
        <v>2</v>
      </c>
      <c r="E24" s="69">
        <v>65</v>
      </c>
      <c r="F24" s="146">
        <v>0</v>
      </c>
      <c r="G24" s="146">
        <v>0</v>
      </c>
      <c r="H24" s="148">
        <v>0</v>
      </c>
      <c r="I24" s="71">
        <v>0</v>
      </c>
      <c r="J24" s="150">
        <v>0</v>
      </c>
      <c r="K24" s="150">
        <v>0</v>
      </c>
      <c r="L24" s="148">
        <v>0</v>
      </c>
      <c r="M24" s="71">
        <v>0</v>
      </c>
      <c r="N24" s="154">
        <v>0</v>
      </c>
      <c r="O24" s="154">
        <v>0</v>
      </c>
      <c r="P24" s="146">
        <v>0</v>
      </c>
      <c r="Q24" s="51">
        <v>0</v>
      </c>
      <c r="R24" s="146">
        <v>0</v>
      </c>
      <c r="S24" s="146">
        <v>0</v>
      </c>
      <c r="T24" s="146">
        <v>0</v>
      </c>
      <c r="U24" s="51">
        <v>0</v>
      </c>
      <c r="V24" s="52">
        <f>E24+G24+I24+K24+M24+O24+Q24+S24+U24</f>
        <v>65</v>
      </c>
      <c r="W24" s="53">
        <f>V24-SMALL(X24:Z24,1)-SMALL(X24:Z24,2)</f>
        <v>65</v>
      </c>
      <c r="X24" s="1">
        <f t="shared" si="0"/>
        <v>65</v>
      </c>
      <c r="Y24" s="1">
        <f t="shared" si="1"/>
        <v>0</v>
      </c>
      <c r="Z24" s="1">
        <f t="shared" si="2"/>
        <v>0</v>
      </c>
      <c r="AA24" s="1">
        <f t="shared" si="3"/>
        <v>0</v>
      </c>
      <c r="AB24" s="1">
        <f t="shared" si="4"/>
        <v>0</v>
      </c>
      <c r="AC24" s="1">
        <f t="shared" si="9"/>
        <v>0</v>
      </c>
      <c r="AD24" s="1">
        <f t="shared" si="10"/>
        <v>0</v>
      </c>
      <c r="AE24" s="1">
        <f t="shared" si="11"/>
        <v>0</v>
      </c>
      <c r="AF24" s="1">
        <f>U24</f>
        <v>0</v>
      </c>
    </row>
    <row r="25" spans="1:32" ht="20.25" customHeight="1">
      <c r="A25" s="8">
        <v>21</v>
      </c>
      <c r="B25" s="61" t="s">
        <v>23</v>
      </c>
      <c r="C25" s="61" t="s">
        <v>2</v>
      </c>
      <c r="D25" s="13">
        <v>9</v>
      </c>
      <c r="E25" s="39">
        <v>34</v>
      </c>
      <c r="F25" s="28">
        <v>11</v>
      </c>
      <c r="G25" s="28">
        <v>28</v>
      </c>
      <c r="H25" s="26">
        <v>0</v>
      </c>
      <c r="I25" s="46">
        <v>0</v>
      </c>
      <c r="J25" s="108">
        <v>0</v>
      </c>
      <c r="K25" s="108">
        <v>0</v>
      </c>
      <c r="L25" s="26">
        <v>0</v>
      </c>
      <c r="M25" s="46">
        <v>0</v>
      </c>
      <c r="N25" s="155">
        <v>0</v>
      </c>
      <c r="O25" s="155">
        <v>0</v>
      </c>
      <c r="P25" s="28">
        <v>0</v>
      </c>
      <c r="Q25" s="36">
        <v>0</v>
      </c>
      <c r="R25" s="28">
        <v>0</v>
      </c>
      <c r="S25" s="28">
        <v>0</v>
      </c>
      <c r="T25" s="28">
        <v>0</v>
      </c>
      <c r="U25" s="36">
        <v>0</v>
      </c>
      <c r="V25" s="72">
        <f>E25+G25+I25+K25+M25+O25+Q25+S25+U25</f>
        <v>62</v>
      </c>
      <c r="W25" s="74">
        <v>62</v>
      </c>
      <c r="X25" s="1">
        <f t="shared" si="0"/>
        <v>34</v>
      </c>
      <c r="Y25" s="1">
        <f t="shared" si="1"/>
        <v>28</v>
      </c>
      <c r="Z25" s="1">
        <f t="shared" si="2"/>
        <v>0</v>
      </c>
      <c r="AA25" s="1">
        <f t="shared" si="3"/>
        <v>0</v>
      </c>
      <c r="AB25" s="1">
        <f t="shared" si="4"/>
        <v>0</v>
      </c>
      <c r="AC25" s="1">
        <f t="shared" si="9"/>
        <v>0</v>
      </c>
      <c r="AD25" s="1">
        <f t="shared" si="10"/>
        <v>0</v>
      </c>
      <c r="AE25" s="1">
        <f t="shared" si="11"/>
        <v>0</v>
      </c>
      <c r="AF25" s="1">
        <f>U25</f>
        <v>0</v>
      </c>
    </row>
    <row r="26" spans="1:32" ht="20.25" customHeight="1">
      <c r="A26" s="58">
        <v>22</v>
      </c>
      <c r="B26" s="61" t="s">
        <v>15</v>
      </c>
      <c r="C26" s="60" t="s">
        <v>2</v>
      </c>
      <c r="D26" s="13">
        <v>4</v>
      </c>
      <c r="E26" s="39">
        <v>55</v>
      </c>
      <c r="F26" s="28">
        <v>0</v>
      </c>
      <c r="G26" s="28">
        <v>0</v>
      </c>
      <c r="H26" s="26">
        <v>0</v>
      </c>
      <c r="I26" s="46">
        <v>0</v>
      </c>
      <c r="J26" s="108">
        <v>0</v>
      </c>
      <c r="K26" s="108">
        <v>0</v>
      </c>
      <c r="L26" s="26">
        <v>0</v>
      </c>
      <c r="M26" s="46">
        <v>0</v>
      </c>
      <c r="N26" s="155">
        <v>0</v>
      </c>
      <c r="O26" s="155">
        <v>0</v>
      </c>
      <c r="P26" s="28">
        <v>0</v>
      </c>
      <c r="Q26" s="36">
        <v>0</v>
      </c>
      <c r="R26" s="28">
        <v>0</v>
      </c>
      <c r="S26" s="28">
        <v>0</v>
      </c>
      <c r="T26" s="28">
        <v>0</v>
      </c>
      <c r="U26" s="36">
        <v>0</v>
      </c>
      <c r="V26" s="72">
        <f>E26+G26+I26+K26+M26+O26+Q26+S26+U26</f>
        <v>55</v>
      </c>
      <c r="W26" s="74">
        <f>V26-SMALL(X26:Z26,1)-SMALL(X26:Z26,2)</f>
        <v>55</v>
      </c>
      <c r="X26" s="1">
        <f t="shared" si="0"/>
        <v>55</v>
      </c>
      <c r="Y26" s="30">
        <f t="shared" si="1"/>
        <v>0</v>
      </c>
      <c r="Z26" s="30">
        <f t="shared" si="2"/>
        <v>0</v>
      </c>
      <c r="AA26" s="30">
        <f t="shared" si="3"/>
        <v>0</v>
      </c>
      <c r="AB26" s="30">
        <f t="shared" si="4"/>
        <v>0</v>
      </c>
      <c r="AC26" s="30">
        <f t="shared" si="9"/>
        <v>0</v>
      </c>
      <c r="AD26" s="30">
        <f t="shared" si="10"/>
        <v>0</v>
      </c>
      <c r="AE26" s="30">
        <f t="shared" si="11"/>
        <v>0</v>
      </c>
      <c r="AF26" s="30">
        <f>U26</f>
        <v>0</v>
      </c>
    </row>
    <row r="27" spans="1:32" ht="20.25" customHeight="1" thickBot="1">
      <c r="A27" s="110">
        <v>22</v>
      </c>
      <c r="B27" s="135" t="s">
        <v>40</v>
      </c>
      <c r="C27" s="135" t="s">
        <v>2</v>
      </c>
      <c r="D27" s="136">
        <v>0</v>
      </c>
      <c r="E27" s="69">
        <v>0</v>
      </c>
      <c r="F27" s="138">
        <v>0</v>
      </c>
      <c r="G27" s="138">
        <v>0</v>
      </c>
      <c r="H27" s="136">
        <v>0</v>
      </c>
      <c r="I27" s="122">
        <v>0</v>
      </c>
      <c r="J27" s="174">
        <v>4</v>
      </c>
      <c r="K27" s="174">
        <v>55</v>
      </c>
      <c r="L27" s="136">
        <v>0</v>
      </c>
      <c r="M27" s="122">
        <v>0</v>
      </c>
      <c r="N27" s="180">
        <v>0</v>
      </c>
      <c r="O27" s="180">
        <v>0</v>
      </c>
      <c r="P27" s="138">
        <v>0</v>
      </c>
      <c r="Q27" s="125">
        <v>0</v>
      </c>
      <c r="R27" s="138">
        <v>0</v>
      </c>
      <c r="S27" s="138">
        <v>0</v>
      </c>
      <c r="T27" s="138">
        <v>0</v>
      </c>
      <c r="U27" s="125">
        <v>0</v>
      </c>
      <c r="V27" s="73">
        <f>E27+G27+I27+K27+M27+O27+Q27+S27+U27</f>
        <v>55</v>
      </c>
      <c r="W27" s="75">
        <f>V27-SMALL(X27:Z27,1)-SMALL(X27:Z27,2)</f>
        <v>55</v>
      </c>
      <c r="X27" s="1">
        <f t="shared" si="0"/>
        <v>0</v>
      </c>
      <c r="Y27" s="30">
        <f t="shared" si="1"/>
        <v>0</v>
      </c>
      <c r="Z27" s="30">
        <f t="shared" si="2"/>
        <v>0</v>
      </c>
      <c r="AA27" s="30">
        <f t="shared" si="3"/>
        <v>55</v>
      </c>
      <c r="AB27" s="30">
        <f t="shared" si="4"/>
        <v>0</v>
      </c>
      <c r="AC27" s="30">
        <f t="shared" si="9"/>
        <v>0</v>
      </c>
      <c r="AD27" s="30">
        <f t="shared" si="10"/>
        <v>0</v>
      </c>
      <c r="AE27" s="30">
        <f t="shared" si="11"/>
        <v>0</v>
      </c>
      <c r="AF27" s="30">
        <f>U27</f>
        <v>0</v>
      </c>
    </row>
    <row r="28" spans="1:32" ht="16.5" thickBot="1">
      <c r="A28" s="113">
        <v>24</v>
      </c>
      <c r="B28" s="179" t="s">
        <v>30</v>
      </c>
      <c r="C28" s="165" t="s">
        <v>2</v>
      </c>
      <c r="D28" s="115">
        <v>0</v>
      </c>
      <c r="E28" s="116">
        <v>0</v>
      </c>
      <c r="F28" s="120">
        <v>5</v>
      </c>
      <c r="G28" s="120">
        <v>50</v>
      </c>
      <c r="H28" s="121">
        <v>0</v>
      </c>
      <c r="I28" s="111">
        <v>0</v>
      </c>
      <c r="J28" s="124">
        <v>0</v>
      </c>
      <c r="K28" s="124">
        <v>0</v>
      </c>
      <c r="L28" s="121">
        <v>0</v>
      </c>
      <c r="M28" s="111">
        <v>0</v>
      </c>
      <c r="N28" s="156">
        <v>0</v>
      </c>
      <c r="O28" s="156">
        <v>0</v>
      </c>
      <c r="P28" s="120">
        <v>0</v>
      </c>
      <c r="Q28" s="112">
        <v>0</v>
      </c>
      <c r="R28" s="120">
        <v>0</v>
      </c>
      <c r="S28" s="120">
        <v>0</v>
      </c>
      <c r="T28" s="120">
        <v>0</v>
      </c>
      <c r="U28" s="112">
        <v>0</v>
      </c>
      <c r="V28" s="109">
        <f>E28+G28+I28+K28+M28+O28+Q28+S28+U28</f>
        <v>50</v>
      </c>
      <c r="W28" s="75">
        <f>V28-SMALL(X28:Z28,1)-SMALL(X28:Z28,2)</f>
        <v>50</v>
      </c>
      <c r="X28" s="1">
        <f t="shared" si="0"/>
        <v>0</v>
      </c>
      <c r="Y28" s="30">
        <f t="shared" si="1"/>
        <v>50</v>
      </c>
      <c r="Z28" s="30">
        <f t="shared" si="2"/>
        <v>0</v>
      </c>
      <c r="AA28" s="30">
        <f t="shared" si="3"/>
        <v>0</v>
      </c>
      <c r="AB28" s="30">
        <f t="shared" si="4"/>
        <v>0</v>
      </c>
      <c r="AC28" s="30">
        <f t="shared" si="9"/>
        <v>0</v>
      </c>
      <c r="AD28" s="30">
        <f t="shared" si="10"/>
        <v>0</v>
      </c>
      <c r="AE28" s="30">
        <f t="shared" si="11"/>
        <v>0</v>
      </c>
      <c r="AF28" s="30">
        <f>U28</f>
        <v>0</v>
      </c>
    </row>
    <row r="29" spans="1:32" ht="16.5" thickBot="1">
      <c r="A29" s="113">
        <v>25</v>
      </c>
      <c r="B29" s="165" t="s">
        <v>26</v>
      </c>
      <c r="C29" s="165" t="s">
        <v>2</v>
      </c>
      <c r="D29" s="115">
        <v>0</v>
      </c>
      <c r="E29" s="116">
        <v>0</v>
      </c>
      <c r="F29" s="120">
        <v>6</v>
      </c>
      <c r="G29" s="120">
        <v>46</v>
      </c>
      <c r="H29" s="121">
        <v>0</v>
      </c>
      <c r="I29" s="111">
        <v>0</v>
      </c>
      <c r="J29" s="124">
        <v>0</v>
      </c>
      <c r="K29" s="124">
        <v>0</v>
      </c>
      <c r="L29" s="121">
        <v>0</v>
      </c>
      <c r="M29" s="111">
        <v>0</v>
      </c>
      <c r="N29" s="156">
        <v>0</v>
      </c>
      <c r="O29" s="156">
        <v>0</v>
      </c>
      <c r="P29" s="120">
        <v>0</v>
      </c>
      <c r="Q29" s="112">
        <v>0</v>
      </c>
      <c r="R29" s="120">
        <v>0</v>
      </c>
      <c r="S29" s="120">
        <v>0</v>
      </c>
      <c r="T29" s="120">
        <v>0</v>
      </c>
      <c r="U29" s="112">
        <v>0</v>
      </c>
      <c r="V29" s="109">
        <f>E29+G29+I29+K29+M29+O29+Q29+S29+U29</f>
        <v>46</v>
      </c>
      <c r="W29" s="75">
        <f>V29-SMALL(X29:Z29,1)-SMALL(X29:Z29,2)</f>
        <v>46</v>
      </c>
      <c r="X29" s="1">
        <f t="shared" si="0"/>
        <v>0</v>
      </c>
      <c r="Y29" s="30">
        <f t="shared" si="1"/>
        <v>46</v>
      </c>
      <c r="Z29" s="30">
        <f t="shared" si="2"/>
        <v>0</v>
      </c>
      <c r="AA29" s="30">
        <f t="shared" si="3"/>
        <v>0</v>
      </c>
      <c r="AB29" s="30">
        <f t="shared" si="4"/>
        <v>0</v>
      </c>
      <c r="AC29" s="30">
        <f t="shared" si="9"/>
        <v>0</v>
      </c>
      <c r="AD29" s="30">
        <f t="shared" si="10"/>
        <v>0</v>
      </c>
      <c r="AE29" s="30">
        <f t="shared" si="11"/>
        <v>0</v>
      </c>
      <c r="AF29" s="30">
        <f>U29</f>
        <v>0</v>
      </c>
    </row>
    <row r="30" spans="1:32" ht="16.5" thickBot="1">
      <c r="A30" s="113">
        <v>26</v>
      </c>
      <c r="B30" s="114" t="s">
        <v>55</v>
      </c>
      <c r="C30" s="114" t="s">
        <v>10</v>
      </c>
      <c r="D30" s="115">
        <v>0</v>
      </c>
      <c r="E30" s="116">
        <v>0</v>
      </c>
      <c r="F30" s="120">
        <v>0</v>
      </c>
      <c r="G30" s="120">
        <v>0</v>
      </c>
      <c r="H30" s="121">
        <v>0</v>
      </c>
      <c r="I30" s="111">
        <v>0</v>
      </c>
      <c r="J30" s="124">
        <v>0</v>
      </c>
      <c r="K30" s="124">
        <v>0</v>
      </c>
      <c r="L30" s="121">
        <v>0</v>
      </c>
      <c r="M30" s="111">
        <v>0</v>
      </c>
      <c r="N30" s="156">
        <v>0</v>
      </c>
      <c r="O30" s="156">
        <v>0</v>
      </c>
      <c r="P30" s="120">
        <v>0</v>
      </c>
      <c r="Q30" s="112">
        <v>0</v>
      </c>
      <c r="R30" s="120">
        <v>0</v>
      </c>
      <c r="S30" s="120">
        <v>0</v>
      </c>
      <c r="T30" s="120">
        <v>7</v>
      </c>
      <c r="U30" s="112">
        <v>42</v>
      </c>
      <c r="V30" s="109">
        <f>E30+G30+I30+K30+M30+O30+Q30+S30+U30</f>
        <v>42</v>
      </c>
      <c r="W30" s="75">
        <f>V30-SMALL(X30:Z30,1)-SMALL(X30:Z30,2)</f>
        <v>42</v>
      </c>
      <c r="X30" s="1">
        <f t="shared" si="0"/>
        <v>0</v>
      </c>
      <c r="Y30" s="1">
        <f t="shared" si="1"/>
        <v>0</v>
      </c>
      <c r="Z30" s="1">
        <f t="shared" si="2"/>
        <v>0</v>
      </c>
      <c r="AA30" s="1">
        <f t="shared" si="3"/>
        <v>0</v>
      </c>
      <c r="AB30" s="1">
        <f t="shared" si="4"/>
        <v>0</v>
      </c>
      <c r="AC30" s="1">
        <f t="shared" si="9"/>
        <v>0</v>
      </c>
      <c r="AD30" s="1">
        <f t="shared" si="10"/>
        <v>0</v>
      </c>
      <c r="AE30" s="1">
        <f t="shared" si="11"/>
        <v>0</v>
      </c>
      <c r="AF30" s="1">
        <f>U30</f>
        <v>42</v>
      </c>
    </row>
    <row r="31" spans="1:32" ht="16.5" thickBot="1">
      <c r="A31" s="113">
        <v>27</v>
      </c>
      <c r="B31" s="114" t="s">
        <v>41</v>
      </c>
      <c r="C31" s="114" t="s">
        <v>2</v>
      </c>
      <c r="D31" s="118">
        <v>0</v>
      </c>
      <c r="E31" s="116">
        <v>0</v>
      </c>
      <c r="F31" s="119">
        <v>0</v>
      </c>
      <c r="G31" s="119">
        <v>0</v>
      </c>
      <c r="H31" s="118">
        <v>0</v>
      </c>
      <c r="I31" s="122">
        <v>0</v>
      </c>
      <c r="J31" s="123">
        <v>9</v>
      </c>
      <c r="K31" s="123">
        <v>34</v>
      </c>
      <c r="L31" s="118">
        <v>0</v>
      </c>
      <c r="M31" s="122">
        <v>0</v>
      </c>
      <c r="N31" s="157">
        <v>0</v>
      </c>
      <c r="O31" s="157">
        <v>0</v>
      </c>
      <c r="P31" s="119">
        <v>0</v>
      </c>
      <c r="Q31" s="125">
        <v>0</v>
      </c>
      <c r="R31" s="119">
        <v>0</v>
      </c>
      <c r="S31" s="119">
        <v>0</v>
      </c>
      <c r="T31" s="119">
        <v>0</v>
      </c>
      <c r="U31" s="125">
        <v>0</v>
      </c>
      <c r="V31" s="109">
        <f>E31+G31+I31+K31+M31+O31+Q31+S31+U31</f>
        <v>34</v>
      </c>
      <c r="W31" s="75">
        <f>V31-SMALL(X31:Z31,1)-SMALL(X31:Z31,2)</f>
        <v>34</v>
      </c>
      <c r="X31" s="1">
        <f t="shared" si="0"/>
        <v>0</v>
      </c>
      <c r="Y31" s="1">
        <f t="shared" si="1"/>
        <v>0</v>
      </c>
      <c r="Z31" s="1">
        <f t="shared" si="2"/>
        <v>0</v>
      </c>
      <c r="AA31" s="1">
        <f t="shared" si="3"/>
        <v>34</v>
      </c>
      <c r="AB31" s="1">
        <f t="shared" si="4"/>
        <v>0</v>
      </c>
      <c r="AC31" s="1">
        <f t="shared" si="9"/>
        <v>0</v>
      </c>
      <c r="AD31" s="1">
        <f t="shared" si="10"/>
        <v>0</v>
      </c>
      <c r="AF31" s="1">
        <f>U31</f>
        <v>0</v>
      </c>
    </row>
    <row r="32" spans="1:32" ht="16.5" thickBot="1">
      <c r="A32" s="113">
        <v>27</v>
      </c>
      <c r="B32" s="114" t="s">
        <v>54</v>
      </c>
      <c r="C32" s="114" t="s">
        <v>10</v>
      </c>
      <c r="D32" s="115">
        <v>0</v>
      </c>
      <c r="E32" s="116">
        <v>0</v>
      </c>
      <c r="F32" s="120">
        <v>0</v>
      </c>
      <c r="G32" s="120">
        <v>0</v>
      </c>
      <c r="H32" s="121">
        <v>0</v>
      </c>
      <c r="I32" s="111">
        <v>0</v>
      </c>
      <c r="J32" s="124">
        <v>0</v>
      </c>
      <c r="K32" s="124">
        <v>0</v>
      </c>
      <c r="L32" s="121">
        <v>0</v>
      </c>
      <c r="M32" s="111">
        <v>0</v>
      </c>
      <c r="N32" s="156">
        <v>0</v>
      </c>
      <c r="O32" s="156">
        <v>0</v>
      </c>
      <c r="P32" s="120">
        <v>0</v>
      </c>
      <c r="Q32" s="112">
        <v>0</v>
      </c>
      <c r="R32" s="120">
        <v>0</v>
      </c>
      <c r="S32" s="120">
        <v>0</v>
      </c>
      <c r="T32" s="120">
        <v>9</v>
      </c>
      <c r="U32" s="112">
        <v>34</v>
      </c>
      <c r="V32" s="109">
        <f>E32+G32+I32+K32+M32+O32+Q32+S32+U32</f>
        <v>34</v>
      </c>
      <c r="W32" s="75">
        <f>V32-SMALL(X32:Z32,1)-SMALL(X32:Z32,2)</f>
        <v>34</v>
      </c>
      <c r="X32" s="1">
        <f t="shared" si="0"/>
        <v>0</v>
      </c>
      <c r="Y32" s="1">
        <f t="shared" si="1"/>
        <v>0</v>
      </c>
      <c r="Z32" s="1">
        <f t="shared" si="2"/>
        <v>0</v>
      </c>
      <c r="AA32" s="1">
        <f t="shared" si="3"/>
        <v>0</v>
      </c>
      <c r="AB32" s="1">
        <f t="shared" si="4"/>
        <v>0</v>
      </c>
      <c r="AC32" s="1">
        <f t="shared" si="9"/>
        <v>0</v>
      </c>
      <c r="AD32" s="1">
        <f t="shared" si="10"/>
        <v>0</v>
      </c>
      <c r="AF32" s="1">
        <f>U32</f>
        <v>34</v>
      </c>
    </row>
    <row r="33" spans="1:32" ht="16.5" thickBot="1">
      <c r="A33" s="113">
        <v>29</v>
      </c>
      <c r="B33" s="117" t="s">
        <v>14</v>
      </c>
      <c r="C33" s="117" t="s">
        <v>13</v>
      </c>
      <c r="D33" s="115">
        <v>12</v>
      </c>
      <c r="E33" s="116">
        <v>25</v>
      </c>
      <c r="F33" s="120">
        <v>0</v>
      </c>
      <c r="G33" s="120">
        <v>0</v>
      </c>
      <c r="H33" s="121">
        <v>0</v>
      </c>
      <c r="I33" s="111">
        <v>0</v>
      </c>
      <c r="J33" s="124">
        <v>0</v>
      </c>
      <c r="K33" s="124">
        <v>0</v>
      </c>
      <c r="L33" s="121">
        <v>0</v>
      </c>
      <c r="M33" s="111">
        <v>0</v>
      </c>
      <c r="N33" s="156">
        <v>0</v>
      </c>
      <c r="O33" s="156">
        <v>0</v>
      </c>
      <c r="P33" s="120">
        <v>0</v>
      </c>
      <c r="Q33" s="112">
        <v>0</v>
      </c>
      <c r="R33" s="120">
        <v>0</v>
      </c>
      <c r="S33" s="120">
        <v>0</v>
      </c>
      <c r="T33" s="120">
        <v>0</v>
      </c>
      <c r="U33" s="112">
        <v>0</v>
      </c>
      <c r="V33" s="109">
        <f>E33+G33+I33+K33+M33+O33+Q33+S33+U33</f>
        <v>25</v>
      </c>
      <c r="W33" s="75">
        <f>V33-SMALL(X33:Z33,1)-SMALL(X33:Z33,2)</f>
        <v>25</v>
      </c>
      <c r="X33" s="1">
        <f t="shared" si="0"/>
        <v>25</v>
      </c>
      <c r="Y33" s="1">
        <f t="shared" si="1"/>
        <v>0</v>
      </c>
      <c r="Z33" s="1">
        <f t="shared" si="2"/>
        <v>0</v>
      </c>
      <c r="AA33" s="1">
        <f t="shared" si="3"/>
        <v>0</v>
      </c>
      <c r="AB33" s="1">
        <f t="shared" si="4"/>
        <v>0</v>
      </c>
      <c r="AC33" s="1">
        <f t="shared" si="9"/>
        <v>0</v>
      </c>
      <c r="AD33" s="1">
        <f t="shared" si="10"/>
        <v>0</v>
      </c>
      <c r="AF33" s="1">
        <f>U33</f>
        <v>0</v>
      </c>
    </row>
  </sheetData>
  <sheetProtection/>
  <mergeCells count="15">
    <mergeCell ref="W3:W4"/>
    <mergeCell ref="V3:V4"/>
    <mergeCell ref="P3:Q3"/>
    <mergeCell ref="R3:S3"/>
    <mergeCell ref="A1:V1"/>
    <mergeCell ref="D3:E3"/>
    <mergeCell ref="A3:A4"/>
    <mergeCell ref="B3:B4"/>
    <mergeCell ref="C3:C4"/>
    <mergeCell ref="N3:O3"/>
    <mergeCell ref="L3:M3"/>
    <mergeCell ref="H3:I3"/>
    <mergeCell ref="J3:K3"/>
    <mergeCell ref="F3:G3"/>
    <mergeCell ref="T3:U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5" sqref="A15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5" width="7.875" style="22" customWidth="1"/>
    <col min="6" max="19" width="7.875" style="2" customWidth="1"/>
    <col min="20" max="20" width="7.625" style="2" customWidth="1"/>
    <col min="21" max="21" width="6.875" style="2" customWidth="1"/>
    <col min="22" max="22" width="9.625" style="6" customWidth="1"/>
    <col min="23" max="23" width="8.875" style="1" customWidth="1"/>
    <col min="24" max="32" width="5.75390625" style="1" hidden="1" customWidth="1"/>
    <col min="33" max="16384" width="9.125" style="1" customWidth="1"/>
  </cols>
  <sheetData>
    <row r="1" spans="1:22" ht="18">
      <c r="A1" s="190" t="s">
        <v>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18.7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ht="13.5" thickBot="1">
      <c r="A3" s="191" t="s">
        <v>0</v>
      </c>
      <c r="B3" s="193" t="s">
        <v>3</v>
      </c>
      <c r="C3" s="195" t="s">
        <v>1</v>
      </c>
      <c r="D3" s="183" t="s">
        <v>24</v>
      </c>
      <c r="E3" s="184"/>
      <c r="F3" s="181" t="s">
        <v>25</v>
      </c>
      <c r="G3" s="182"/>
      <c r="H3" s="183" t="s">
        <v>33</v>
      </c>
      <c r="I3" s="184"/>
      <c r="J3" s="181" t="s">
        <v>39</v>
      </c>
      <c r="K3" s="182"/>
      <c r="L3" s="183" t="s">
        <v>43</v>
      </c>
      <c r="M3" s="184"/>
      <c r="N3" s="181" t="s">
        <v>47</v>
      </c>
      <c r="O3" s="182"/>
      <c r="P3" s="183" t="s">
        <v>51</v>
      </c>
      <c r="Q3" s="189"/>
      <c r="R3" s="181" t="s">
        <v>52</v>
      </c>
      <c r="S3" s="182"/>
      <c r="T3" s="181" t="s">
        <v>53</v>
      </c>
      <c r="U3" s="182"/>
      <c r="V3" s="187" t="s">
        <v>6</v>
      </c>
      <c r="W3" s="185" t="s">
        <v>17</v>
      </c>
    </row>
    <row r="4" spans="1:23" ht="24.75" thickBot="1">
      <c r="A4" s="192"/>
      <c r="B4" s="194"/>
      <c r="C4" s="196"/>
      <c r="D4" s="23" t="s">
        <v>4</v>
      </c>
      <c r="E4" s="7" t="s">
        <v>5</v>
      </c>
      <c r="F4" s="40" t="s">
        <v>4</v>
      </c>
      <c r="G4" s="41" t="s">
        <v>5</v>
      </c>
      <c r="H4" s="23" t="s">
        <v>4</v>
      </c>
      <c r="I4" s="7" t="s">
        <v>5</v>
      </c>
      <c r="J4" s="40" t="s">
        <v>4</v>
      </c>
      <c r="K4" s="41" t="s">
        <v>5</v>
      </c>
      <c r="L4" s="9" t="s">
        <v>44</v>
      </c>
      <c r="M4" s="7" t="s">
        <v>5</v>
      </c>
      <c r="N4" s="40" t="s">
        <v>4</v>
      </c>
      <c r="O4" s="41" t="s">
        <v>5</v>
      </c>
      <c r="P4" s="9" t="s">
        <v>44</v>
      </c>
      <c r="Q4" s="7" t="s">
        <v>5</v>
      </c>
      <c r="R4" s="40" t="s">
        <v>4</v>
      </c>
      <c r="S4" s="41" t="s">
        <v>5</v>
      </c>
      <c r="T4" s="40" t="s">
        <v>4</v>
      </c>
      <c r="U4" s="41" t="s">
        <v>5</v>
      </c>
      <c r="V4" s="188"/>
      <c r="W4" s="186"/>
    </row>
    <row r="5" spans="1:32" ht="19.5" customHeight="1" thickBot="1">
      <c r="A5" s="8">
        <v>1</v>
      </c>
      <c r="B5" s="24" t="s">
        <v>7</v>
      </c>
      <c r="C5" s="14" t="s">
        <v>2</v>
      </c>
      <c r="D5" s="76">
        <v>7</v>
      </c>
      <c r="E5" s="77">
        <v>42</v>
      </c>
      <c r="F5" s="78">
        <v>1</v>
      </c>
      <c r="G5" s="79">
        <v>70</v>
      </c>
      <c r="H5" s="80">
        <v>1</v>
      </c>
      <c r="I5" s="81">
        <v>70</v>
      </c>
      <c r="J5" s="100">
        <v>6</v>
      </c>
      <c r="K5" s="101">
        <v>46</v>
      </c>
      <c r="L5" s="19">
        <v>2</v>
      </c>
      <c r="M5" s="16">
        <v>65</v>
      </c>
      <c r="N5" s="152">
        <v>1</v>
      </c>
      <c r="O5" s="152">
        <v>70</v>
      </c>
      <c r="P5" s="21">
        <v>6</v>
      </c>
      <c r="Q5" s="35">
        <v>46</v>
      </c>
      <c r="R5" s="21">
        <v>1</v>
      </c>
      <c r="S5" s="35">
        <v>70</v>
      </c>
      <c r="T5" s="21">
        <v>1</v>
      </c>
      <c r="U5" s="17">
        <v>70</v>
      </c>
      <c r="V5" s="10">
        <f>E5+G5+I5+K5+M5+O5+Q5+S5+U5</f>
        <v>549</v>
      </c>
      <c r="W5" s="31">
        <v>461</v>
      </c>
      <c r="X5" s="1">
        <f aca="true" t="shared" si="0" ref="X5:X22">E5</f>
        <v>42</v>
      </c>
      <c r="Y5" s="30">
        <f aca="true" t="shared" si="1" ref="Y5:Y20">G5</f>
        <v>70</v>
      </c>
      <c r="Z5" s="30">
        <f aca="true" t="shared" si="2" ref="Z5:Z26">I5</f>
        <v>70</v>
      </c>
      <c r="AA5" s="30">
        <f aca="true" t="shared" si="3" ref="AA5:AA23">K5</f>
        <v>46</v>
      </c>
      <c r="AB5" s="30">
        <f aca="true" t="shared" si="4" ref="AB5:AB19">M5</f>
        <v>65</v>
      </c>
      <c r="AC5" s="30">
        <f aca="true" t="shared" si="5" ref="AC5:AC32">O5</f>
        <v>70</v>
      </c>
      <c r="AD5" s="30">
        <f aca="true" t="shared" si="6" ref="AD5:AD32">Q5</f>
        <v>46</v>
      </c>
      <c r="AE5" s="30">
        <f aca="true" t="shared" si="7" ref="AE5:AE32">S5</f>
        <v>70</v>
      </c>
      <c r="AF5" s="30">
        <f aca="true" t="shared" si="8" ref="AF5:AF32">U5</f>
        <v>70</v>
      </c>
    </row>
    <row r="6" spans="1:32" ht="19.5" customHeight="1" thickBot="1">
      <c r="A6" s="11">
        <v>2</v>
      </c>
      <c r="B6" s="25" t="s">
        <v>16</v>
      </c>
      <c r="C6" s="15" t="s">
        <v>2</v>
      </c>
      <c r="D6" s="82">
        <v>3</v>
      </c>
      <c r="E6" s="77">
        <v>60</v>
      </c>
      <c r="F6" s="78">
        <v>0</v>
      </c>
      <c r="G6" s="79">
        <v>0</v>
      </c>
      <c r="H6" s="80">
        <v>11</v>
      </c>
      <c r="I6" s="81">
        <v>28</v>
      </c>
      <c r="J6" s="100">
        <v>4</v>
      </c>
      <c r="K6" s="101">
        <v>55</v>
      </c>
      <c r="L6" s="19">
        <v>1</v>
      </c>
      <c r="M6" s="16">
        <v>70</v>
      </c>
      <c r="N6" s="152">
        <v>10</v>
      </c>
      <c r="O6" s="152">
        <v>31</v>
      </c>
      <c r="P6" s="21">
        <v>2</v>
      </c>
      <c r="Q6" s="35">
        <v>65</v>
      </c>
      <c r="R6" s="21">
        <v>4</v>
      </c>
      <c r="S6" s="35">
        <v>55</v>
      </c>
      <c r="T6" s="21">
        <v>8</v>
      </c>
      <c r="U6" s="17">
        <v>38</v>
      </c>
      <c r="V6" s="10">
        <f>E6+G6+I6+K6+M6+O6+Q6+S6+U6</f>
        <v>402</v>
      </c>
      <c r="W6" s="31">
        <f>V6-SMALL(X6:Z6,1)-SMALL(X6:Z6,2)</f>
        <v>374</v>
      </c>
      <c r="X6" s="1">
        <f t="shared" si="0"/>
        <v>60</v>
      </c>
      <c r="Y6" s="30">
        <f t="shared" si="1"/>
        <v>0</v>
      </c>
      <c r="Z6" s="30">
        <f t="shared" si="2"/>
        <v>28</v>
      </c>
      <c r="AA6" s="30">
        <f t="shared" si="3"/>
        <v>55</v>
      </c>
      <c r="AB6" s="30">
        <f t="shared" si="4"/>
        <v>70</v>
      </c>
      <c r="AC6" s="30">
        <f t="shared" si="5"/>
        <v>31</v>
      </c>
      <c r="AD6" s="30">
        <f t="shared" si="6"/>
        <v>65</v>
      </c>
      <c r="AE6" s="30">
        <f t="shared" si="7"/>
        <v>55</v>
      </c>
      <c r="AF6" s="30">
        <f t="shared" si="8"/>
        <v>38</v>
      </c>
    </row>
    <row r="7" spans="1:32" ht="18" customHeight="1" thickBot="1">
      <c r="A7" s="8">
        <v>3</v>
      </c>
      <c r="B7" s="24" t="s">
        <v>28</v>
      </c>
      <c r="C7" s="14" t="s">
        <v>2</v>
      </c>
      <c r="D7" s="82">
        <v>0</v>
      </c>
      <c r="E7" s="77">
        <v>0</v>
      </c>
      <c r="F7" s="78">
        <v>2</v>
      </c>
      <c r="G7" s="79">
        <v>65</v>
      </c>
      <c r="H7" s="80">
        <v>3</v>
      </c>
      <c r="I7" s="81">
        <v>60</v>
      </c>
      <c r="J7" s="100">
        <v>0</v>
      </c>
      <c r="K7" s="101">
        <v>0</v>
      </c>
      <c r="L7" s="19">
        <v>0</v>
      </c>
      <c r="M7" s="16">
        <v>0</v>
      </c>
      <c r="N7" s="152">
        <v>5</v>
      </c>
      <c r="O7" s="152">
        <v>50</v>
      </c>
      <c r="P7" s="21">
        <v>3</v>
      </c>
      <c r="Q7" s="35">
        <v>60</v>
      </c>
      <c r="R7" s="21">
        <v>5</v>
      </c>
      <c r="S7" s="35">
        <v>50</v>
      </c>
      <c r="T7" s="21">
        <v>4</v>
      </c>
      <c r="U7" s="17">
        <v>55</v>
      </c>
      <c r="V7" s="10">
        <f>E7+G7+I7+K7+M7+O7+Q7+S7+U7</f>
        <v>340</v>
      </c>
      <c r="W7" s="31">
        <v>340</v>
      </c>
      <c r="X7" s="1">
        <f t="shared" si="0"/>
        <v>0</v>
      </c>
      <c r="Y7" s="30">
        <f t="shared" si="1"/>
        <v>65</v>
      </c>
      <c r="Z7" s="30">
        <f t="shared" si="2"/>
        <v>60</v>
      </c>
      <c r="AA7" s="30">
        <f t="shared" si="3"/>
        <v>0</v>
      </c>
      <c r="AB7" s="30">
        <f t="shared" si="4"/>
        <v>0</v>
      </c>
      <c r="AC7" s="30">
        <f t="shared" si="5"/>
        <v>50</v>
      </c>
      <c r="AD7" s="30">
        <f t="shared" si="6"/>
        <v>60</v>
      </c>
      <c r="AE7" s="30">
        <f t="shared" si="7"/>
        <v>50</v>
      </c>
      <c r="AF7" s="30">
        <f t="shared" si="8"/>
        <v>55</v>
      </c>
    </row>
    <row r="8" spans="1:32" ht="20.25" customHeight="1" thickBot="1">
      <c r="A8" s="8">
        <v>3</v>
      </c>
      <c r="B8" s="24" t="s">
        <v>27</v>
      </c>
      <c r="C8" s="14" t="s">
        <v>2</v>
      </c>
      <c r="D8" s="82">
        <v>0</v>
      </c>
      <c r="E8" s="77">
        <v>0</v>
      </c>
      <c r="F8" s="78">
        <v>3</v>
      </c>
      <c r="G8" s="79">
        <v>60</v>
      </c>
      <c r="H8" s="80">
        <v>6</v>
      </c>
      <c r="I8" s="81">
        <v>46</v>
      </c>
      <c r="J8" s="100">
        <v>0</v>
      </c>
      <c r="K8" s="101">
        <v>0</v>
      </c>
      <c r="L8" s="19">
        <v>0</v>
      </c>
      <c r="M8" s="16">
        <v>0</v>
      </c>
      <c r="N8" s="152">
        <v>9</v>
      </c>
      <c r="O8" s="152">
        <v>34</v>
      </c>
      <c r="P8" s="21">
        <v>1</v>
      </c>
      <c r="Q8" s="35">
        <v>70</v>
      </c>
      <c r="R8" s="21">
        <v>2</v>
      </c>
      <c r="S8" s="35">
        <v>65</v>
      </c>
      <c r="T8" s="21">
        <v>2</v>
      </c>
      <c r="U8" s="17">
        <v>65</v>
      </c>
      <c r="V8" s="10">
        <f>E8+G8+I8+K8+M8+O8+Q8+S8+U8</f>
        <v>340</v>
      </c>
      <c r="W8" s="31">
        <v>340</v>
      </c>
      <c r="X8" s="1">
        <f t="shared" si="0"/>
        <v>0</v>
      </c>
      <c r="Y8" s="30">
        <f t="shared" si="1"/>
        <v>60</v>
      </c>
      <c r="Z8" s="30">
        <f t="shared" si="2"/>
        <v>46</v>
      </c>
      <c r="AA8" s="30">
        <f t="shared" si="3"/>
        <v>0</v>
      </c>
      <c r="AB8" s="30">
        <f t="shared" si="4"/>
        <v>0</v>
      </c>
      <c r="AC8" s="30">
        <f t="shared" si="5"/>
        <v>34</v>
      </c>
      <c r="AD8" s="30">
        <f t="shared" si="6"/>
        <v>70</v>
      </c>
      <c r="AE8" s="30">
        <f t="shared" si="7"/>
        <v>65</v>
      </c>
      <c r="AF8" s="30">
        <f t="shared" si="8"/>
        <v>65</v>
      </c>
    </row>
    <row r="9" spans="1:32" ht="20.25" customHeight="1" thickBot="1">
      <c r="A9" s="11">
        <v>5</v>
      </c>
      <c r="B9" s="24" t="s">
        <v>8</v>
      </c>
      <c r="C9" s="14" t="s">
        <v>2</v>
      </c>
      <c r="D9" s="82">
        <v>10</v>
      </c>
      <c r="E9" s="77">
        <v>31</v>
      </c>
      <c r="F9" s="78">
        <v>0</v>
      </c>
      <c r="G9" s="79">
        <v>0</v>
      </c>
      <c r="H9" s="80">
        <v>5</v>
      </c>
      <c r="I9" s="81">
        <v>50</v>
      </c>
      <c r="J9" s="100">
        <v>2</v>
      </c>
      <c r="K9" s="101">
        <v>65</v>
      </c>
      <c r="L9" s="19">
        <v>3</v>
      </c>
      <c r="M9" s="16">
        <v>60</v>
      </c>
      <c r="N9" s="152">
        <v>6</v>
      </c>
      <c r="O9" s="152">
        <v>46</v>
      </c>
      <c r="P9" s="21">
        <v>4</v>
      </c>
      <c r="Q9" s="35">
        <v>55</v>
      </c>
      <c r="R9" s="21">
        <v>0</v>
      </c>
      <c r="S9" s="35">
        <v>0</v>
      </c>
      <c r="T9" s="21">
        <v>5</v>
      </c>
      <c r="U9" s="17">
        <v>50</v>
      </c>
      <c r="V9" s="10">
        <f>E9+G9+I9+K9+M9+O9+Q9+S9+U9</f>
        <v>357</v>
      </c>
      <c r="W9" s="31">
        <f>V9-SMALL(X9:Z9,1)-SMALL(X9:Z9,2)</f>
        <v>326</v>
      </c>
      <c r="X9" s="1">
        <f t="shared" si="0"/>
        <v>31</v>
      </c>
      <c r="Y9" s="30">
        <f t="shared" si="1"/>
        <v>0</v>
      </c>
      <c r="Z9" s="30">
        <f t="shared" si="2"/>
        <v>50</v>
      </c>
      <c r="AA9" s="30">
        <f t="shared" si="3"/>
        <v>65</v>
      </c>
      <c r="AB9" s="30">
        <f t="shared" si="4"/>
        <v>60</v>
      </c>
      <c r="AC9" s="30">
        <f t="shared" si="5"/>
        <v>46</v>
      </c>
      <c r="AD9" s="30">
        <f t="shared" si="6"/>
        <v>55</v>
      </c>
      <c r="AE9" s="30">
        <f t="shared" si="7"/>
        <v>0</v>
      </c>
      <c r="AF9" s="30">
        <f t="shared" si="8"/>
        <v>50</v>
      </c>
    </row>
    <row r="10" spans="1:32" ht="20.25" customHeight="1" thickBot="1">
      <c r="A10" s="8">
        <v>6</v>
      </c>
      <c r="B10" s="24" t="s">
        <v>22</v>
      </c>
      <c r="C10" s="14" t="s">
        <v>2</v>
      </c>
      <c r="D10" s="82">
        <v>1</v>
      </c>
      <c r="E10" s="77">
        <v>70</v>
      </c>
      <c r="F10" s="78">
        <v>10</v>
      </c>
      <c r="G10" s="79">
        <v>31</v>
      </c>
      <c r="H10" s="80">
        <v>7</v>
      </c>
      <c r="I10" s="81">
        <v>42</v>
      </c>
      <c r="J10" s="100">
        <v>7</v>
      </c>
      <c r="K10" s="101">
        <v>42</v>
      </c>
      <c r="L10" s="19">
        <v>0</v>
      </c>
      <c r="M10" s="16">
        <v>0</v>
      </c>
      <c r="N10" s="152">
        <v>3</v>
      </c>
      <c r="O10" s="152">
        <v>60</v>
      </c>
      <c r="P10" s="21">
        <v>11</v>
      </c>
      <c r="Q10" s="35">
        <v>28</v>
      </c>
      <c r="R10" s="21">
        <v>6</v>
      </c>
      <c r="S10" s="35">
        <v>46</v>
      </c>
      <c r="T10" s="21">
        <v>11</v>
      </c>
      <c r="U10" s="17">
        <v>28</v>
      </c>
      <c r="V10" s="10">
        <f>E10+G10+I10+K10+M10+O10+Q10+S10+U10</f>
        <v>347</v>
      </c>
      <c r="W10" s="31">
        <v>316</v>
      </c>
      <c r="X10" s="1">
        <f t="shared" si="0"/>
        <v>70</v>
      </c>
      <c r="Y10" s="30">
        <f t="shared" si="1"/>
        <v>31</v>
      </c>
      <c r="Z10" s="30">
        <f t="shared" si="2"/>
        <v>42</v>
      </c>
      <c r="AA10" s="30">
        <f t="shared" si="3"/>
        <v>42</v>
      </c>
      <c r="AB10" s="30">
        <f t="shared" si="4"/>
        <v>0</v>
      </c>
      <c r="AC10" s="30">
        <f t="shared" si="5"/>
        <v>60</v>
      </c>
      <c r="AD10" s="30">
        <f t="shared" si="6"/>
        <v>28</v>
      </c>
      <c r="AE10" s="30">
        <f t="shared" si="7"/>
        <v>46</v>
      </c>
      <c r="AF10" s="30">
        <f t="shared" si="8"/>
        <v>28</v>
      </c>
    </row>
    <row r="11" spans="1:32" ht="20.25" customHeight="1" thickBot="1">
      <c r="A11" s="8">
        <v>7</v>
      </c>
      <c r="B11" s="24" t="s">
        <v>34</v>
      </c>
      <c r="C11" s="14" t="s">
        <v>2</v>
      </c>
      <c r="D11" s="82">
        <v>0</v>
      </c>
      <c r="E11" s="77">
        <v>0</v>
      </c>
      <c r="F11" s="78">
        <v>0</v>
      </c>
      <c r="G11" s="79">
        <v>0</v>
      </c>
      <c r="H11" s="80">
        <v>2</v>
      </c>
      <c r="I11" s="81">
        <v>65</v>
      </c>
      <c r="J11" s="100">
        <v>1</v>
      </c>
      <c r="K11" s="101">
        <v>70</v>
      </c>
      <c r="L11" s="19">
        <v>5</v>
      </c>
      <c r="M11" s="16">
        <v>50</v>
      </c>
      <c r="N11" s="152">
        <v>2</v>
      </c>
      <c r="O11" s="152">
        <v>65</v>
      </c>
      <c r="P11" s="21">
        <v>0</v>
      </c>
      <c r="Q11" s="35">
        <v>0</v>
      </c>
      <c r="R11" s="21">
        <v>0</v>
      </c>
      <c r="S11" s="35">
        <v>0</v>
      </c>
      <c r="T11" s="21">
        <v>0</v>
      </c>
      <c r="U11" s="17">
        <v>0</v>
      </c>
      <c r="V11" s="10">
        <f>E11+G11+I11+K11+M11+O11+Q11+S11+U11</f>
        <v>250</v>
      </c>
      <c r="W11" s="31">
        <f>V11-SMALL(X11:Z11,1)-SMALL(X11:Z11,2)</f>
        <v>250</v>
      </c>
      <c r="X11" s="1">
        <f t="shared" si="0"/>
        <v>0</v>
      </c>
      <c r="Y11" s="30">
        <f t="shared" si="1"/>
        <v>0</v>
      </c>
      <c r="Z11" s="30">
        <f t="shared" si="2"/>
        <v>65</v>
      </c>
      <c r="AA11" s="30">
        <f t="shared" si="3"/>
        <v>70</v>
      </c>
      <c r="AB11" s="30">
        <f t="shared" si="4"/>
        <v>50</v>
      </c>
      <c r="AC11" s="30">
        <f t="shared" si="5"/>
        <v>65</v>
      </c>
      <c r="AD11" s="30">
        <f t="shared" si="6"/>
        <v>0</v>
      </c>
      <c r="AE11" s="30">
        <f t="shared" si="7"/>
        <v>0</v>
      </c>
      <c r="AF11" s="30">
        <f t="shared" si="8"/>
        <v>0</v>
      </c>
    </row>
    <row r="12" spans="1:32" ht="20.25" customHeight="1" thickBot="1">
      <c r="A12" s="11">
        <v>8</v>
      </c>
      <c r="B12" s="167" t="s">
        <v>49</v>
      </c>
      <c r="C12" s="172" t="s">
        <v>10</v>
      </c>
      <c r="D12" s="83">
        <v>0</v>
      </c>
      <c r="E12" s="77">
        <v>0</v>
      </c>
      <c r="F12" s="78">
        <v>0</v>
      </c>
      <c r="G12" s="79">
        <v>0</v>
      </c>
      <c r="H12" s="80">
        <v>0</v>
      </c>
      <c r="I12" s="81">
        <v>0</v>
      </c>
      <c r="J12" s="100">
        <v>0</v>
      </c>
      <c r="K12" s="101">
        <v>0</v>
      </c>
      <c r="L12" s="19">
        <v>0</v>
      </c>
      <c r="M12" s="16">
        <v>0</v>
      </c>
      <c r="N12" s="152">
        <v>4</v>
      </c>
      <c r="O12" s="152">
        <v>55</v>
      </c>
      <c r="P12" s="21">
        <v>8</v>
      </c>
      <c r="Q12" s="35">
        <v>38</v>
      </c>
      <c r="R12" s="21">
        <v>3</v>
      </c>
      <c r="S12" s="35">
        <v>60</v>
      </c>
      <c r="T12" s="21">
        <v>3</v>
      </c>
      <c r="U12" s="17">
        <v>60</v>
      </c>
      <c r="V12" s="10">
        <f>E12+G12+I12+K12+M12+O12+Q12+S12+U12</f>
        <v>213</v>
      </c>
      <c r="W12" s="31">
        <v>213</v>
      </c>
      <c r="X12" s="1">
        <f t="shared" si="0"/>
        <v>0</v>
      </c>
      <c r="Y12" s="30">
        <f t="shared" si="1"/>
        <v>0</v>
      </c>
      <c r="Z12" s="30">
        <f t="shared" si="2"/>
        <v>0</v>
      </c>
      <c r="AA12" s="30">
        <f t="shared" si="3"/>
        <v>0</v>
      </c>
      <c r="AB12" s="30">
        <f t="shared" si="4"/>
        <v>0</v>
      </c>
      <c r="AC12" s="30">
        <f t="shared" si="5"/>
        <v>55</v>
      </c>
      <c r="AD12" s="30">
        <f t="shared" si="6"/>
        <v>38</v>
      </c>
      <c r="AE12" s="30">
        <f t="shared" si="7"/>
        <v>60</v>
      </c>
      <c r="AF12" s="30">
        <f t="shared" si="8"/>
        <v>60</v>
      </c>
    </row>
    <row r="13" spans="1:32" ht="20.25" customHeight="1" thickBot="1">
      <c r="A13" s="8">
        <v>9</v>
      </c>
      <c r="B13" s="25" t="s">
        <v>20</v>
      </c>
      <c r="C13" s="15" t="s">
        <v>2</v>
      </c>
      <c r="D13" s="82">
        <v>13</v>
      </c>
      <c r="E13" s="77">
        <v>22</v>
      </c>
      <c r="F13" s="78">
        <v>12</v>
      </c>
      <c r="G13" s="79">
        <v>25</v>
      </c>
      <c r="H13" s="80">
        <v>13</v>
      </c>
      <c r="I13" s="81">
        <v>22</v>
      </c>
      <c r="J13" s="100">
        <v>8</v>
      </c>
      <c r="K13" s="101">
        <v>38</v>
      </c>
      <c r="L13" s="19">
        <v>7</v>
      </c>
      <c r="M13" s="16">
        <v>42</v>
      </c>
      <c r="N13" s="152">
        <v>11</v>
      </c>
      <c r="O13" s="152">
        <v>28</v>
      </c>
      <c r="P13" s="21">
        <v>0</v>
      </c>
      <c r="Q13" s="35">
        <v>0</v>
      </c>
      <c r="R13" s="21">
        <v>0</v>
      </c>
      <c r="S13" s="35">
        <v>0</v>
      </c>
      <c r="T13" s="21">
        <v>12</v>
      </c>
      <c r="U13" s="17">
        <v>25</v>
      </c>
      <c r="V13" s="10">
        <f>E13+G13+I13+K13+M13+O13+Q13+S13+U13</f>
        <v>202</v>
      </c>
      <c r="W13" s="31">
        <v>202</v>
      </c>
      <c r="X13" s="1">
        <f t="shared" si="0"/>
        <v>22</v>
      </c>
      <c r="Y13" s="30">
        <f t="shared" si="1"/>
        <v>25</v>
      </c>
      <c r="Z13" s="30">
        <f t="shared" si="2"/>
        <v>22</v>
      </c>
      <c r="AA13" s="30">
        <f t="shared" si="3"/>
        <v>38</v>
      </c>
      <c r="AB13" s="30">
        <f t="shared" si="4"/>
        <v>42</v>
      </c>
      <c r="AC13" s="30">
        <f t="shared" si="5"/>
        <v>28</v>
      </c>
      <c r="AD13" s="30">
        <f t="shared" si="6"/>
        <v>0</v>
      </c>
      <c r="AE13" s="30">
        <f t="shared" si="7"/>
        <v>0</v>
      </c>
      <c r="AF13" s="30">
        <f t="shared" si="8"/>
        <v>25</v>
      </c>
    </row>
    <row r="14" spans="1:32" ht="20.25" customHeight="1" thickBot="1">
      <c r="A14" s="8">
        <v>10</v>
      </c>
      <c r="B14" s="89" t="s">
        <v>45</v>
      </c>
      <c r="C14" s="54" t="s">
        <v>2</v>
      </c>
      <c r="D14" s="83">
        <v>0</v>
      </c>
      <c r="E14" s="95">
        <v>0</v>
      </c>
      <c r="F14" s="56">
        <v>0</v>
      </c>
      <c r="G14" s="57">
        <v>0</v>
      </c>
      <c r="H14" s="92">
        <v>0</v>
      </c>
      <c r="I14" s="81">
        <v>0</v>
      </c>
      <c r="J14" s="56">
        <v>0</v>
      </c>
      <c r="K14" s="57">
        <v>0</v>
      </c>
      <c r="L14" s="92">
        <v>4</v>
      </c>
      <c r="M14" s="16">
        <v>55</v>
      </c>
      <c r="N14" s="152">
        <v>7</v>
      </c>
      <c r="O14" s="152">
        <v>42</v>
      </c>
      <c r="P14" s="56">
        <v>9</v>
      </c>
      <c r="Q14" s="35">
        <v>34</v>
      </c>
      <c r="R14" s="56">
        <v>7</v>
      </c>
      <c r="S14" s="35">
        <v>42</v>
      </c>
      <c r="T14" s="56">
        <v>0</v>
      </c>
      <c r="U14" s="17">
        <v>0</v>
      </c>
      <c r="V14" s="10">
        <f>E14+G14+I14+K14+M14+O14+Q14+S14+U14</f>
        <v>173</v>
      </c>
      <c r="W14" s="31">
        <v>173</v>
      </c>
      <c r="X14" s="1">
        <f t="shared" si="0"/>
        <v>0</v>
      </c>
      <c r="Y14" s="30">
        <f t="shared" si="1"/>
        <v>0</v>
      </c>
      <c r="Z14" s="30">
        <f t="shared" si="2"/>
        <v>0</v>
      </c>
      <c r="AA14" s="30">
        <f t="shared" si="3"/>
        <v>0</v>
      </c>
      <c r="AB14" s="30">
        <f t="shared" si="4"/>
        <v>55</v>
      </c>
      <c r="AC14" s="30">
        <f t="shared" si="5"/>
        <v>42</v>
      </c>
      <c r="AD14" s="30">
        <f t="shared" si="6"/>
        <v>34</v>
      </c>
      <c r="AE14" s="30">
        <f t="shared" si="7"/>
        <v>42</v>
      </c>
      <c r="AF14" s="30">
        <f t="shared" si="8"/>
        <v>0</v>
      </c>
    </row>
    <row r="15" spans="1:32" ht="20.25" customHeight="1" thickBot="1">
      <c r="A15" s="11">
        <v>11</v>
      </c>
      <c r="B15" s="25" t="s">
        <v>11</v>
      </c>
      <c r="C15" s="168" t="s">
        <v>10</v>
      </c>
      <c r="D15" s="82">
        <v>6</v>
      </c>
      <c r="E15" s="77">
        <v>46</v>
      </c>
      <c r="F15" s="78">
        <v>6</v>
      </c>
      <c r="G15" s="79">
        <v>46</v>
      </c>
      <c r="H15" s="80">
        <v>9</v>
      </c>
      <c r="I15" s="81">
        <v>34</v>
      </c>
      <c r="J15" s="100">
        <v>0</v>
      </c>
      <c r="K15" s="101">
        <v>0</v>
      </c>
      <c r="L15" s="19">
        <v>0</v>
      </c>
      <c r="M15" s="16">
        <v>0</v>
      </c>
      <c r="N15" s="152">
        <v>0</v>
      </c>
      <c r="O15" s="152">
        <v>0</v>
      </c>
      <c r="P15" s="21">
        <v>0</v>
      </c>
      <c r="Q15" s="35">
        <v>0</v>
      </c>
      <c r="R15" s="21">
        <v>0</v>
      </c>
      <c r="S15" s="35">
        <v>0</v>
      </c>
      <c r="T15" s="21">
        <v>10</v>
      </c>
      <c r="U15" s="17">
        <v>31</v>
      </c>
      <c r="V15" s="10">
        <f>E15+G15+I15+K15+M15+O15+Q15+S15+U15</f>
        <v>157</v>
      </c>
      <c r="W15" s="31">
        <v>157</v>
      </c>
      <c r="X15" s="1">
        <f t="shared" si="0"/>
        <v>46</v>
      </c>
      <c r="Y15" s="30">
        <f t="shared" si="1"/>
        <v>46</v>
      </c>
      <c r="Z15" s="30">
        <f t="shared" si="2"/>
        <v>34</v>
      </c>
      <c r="AA15" s="30">
        <f t="shared" si="3"/>
        <v>0</v>
      </c>
      <c r="AB15" s="30">
        <f t="shared" si="4"/>
        <v>0</v>
      </c>
      <c r="AC15" s="30">
        <f t="shared" si="5"/>
        <v>0</v>
      </c>
      <c r="AD15" s="30">
        <f t="shared" si="6"/>
        <v>0</v>
      </c>
      <c r="AE15" s="30">
        <f t="shared" si="7"/>
        <v>0</v>
      </c>
      <c r="AF15" s="30">
        <f t="shared" si="8"/>
        <v>31</v>
      </c>
    </row>
    <row r="16" spans="1:32" ht="20.25" customHeight="1" thickBot="1">
      <c r="A16" s="8">
        <v>12</v>
      </c>
      <c r="B16" s="89" t="s">
        <v>35</v>
      </c>
      <c r="C16" s="54" t="s">
        <v>2</v>
      </c>
      <c r="D16" s="83">
        <v>0</v>
      </c>
      <c r="E16" s="77">
        <v>0</v>
      </c>
      <c r="F16" s="56">
        <v>0</v>
      </c>
      <c r="G16" s="57">
        <v>0</v>
      </c>
      <c r="H16" s="92">
        <v>4</v>
      </c>
      <c r="I16" s="94">
        <v>55</v>
      </c>
      <c r="J16" s="102">
        <v>3</v>
      </c>
      <c r="K16" s="103">
        <v>60</v>
      </c>
      <c r="L16" s="92">
        <v>0</v>
      </c>
      <c r="M16" s="16">
        <v>0</v>
      </c>
      <c r="N16" s="152">
        <v>8</v>
      </c>
      <c r="O16" s="152">
        <v>38</v>
      </c>
      <c r="P16" s="56">
        <v>0</v>
      </c>
      <c r="Q16" s="35">
        <v>0</v>
      </c>
      <c r="R16" s="56">
        <v>0</v>
      </c>
      <c r="S16" s="35">
        <v>0</v>
      </c>
      <c r="T16" s="56">
        <v>0</v>
      </c>
      <c r="U16" s="17">
        <v>0</v>
      </c>
      <c r="V16" s="10">
        <f>E16+G16+I16+K16+M16+O16+Q16+S16+U16</f>
        <v>153</v>
      </c>
      <c r="W16" s="31">
        <f>V16-SMALL(X16:Z16,1)-SMALL(X16:Z16,2)</f>
        <v>153</v>
      </c>
      <c r="X16" s="1">
        <f t="shared" si="0"/>
        <v>0</v>
      </c>
      <c r="Y16" s="30">
        <f t="shared" si="1"/>
        <v>0</v>
      </c>
      <c r="Z16" s="30">
        <f t="shared" si="2"/>
        <v>55</v>
      </c>
      <c r="AA16" s="30">
        <f t="shared" si="3"/>
        <v>60</v>
      </c>
      <c r="AB16" s="30">
        <f t="shared" si="4"/>
        <v>0</v>
      </c>
      <c r="AC16" s="30">
        <f t="shared" si="5"/>
        <v>38</v>
      </c>
      <c r="AD16" s="30">
        <f t="shared" si="6"/>
        <v>0</v>
      </c>
      <c r="AE16" s="30">
        <f t="shared" si="7"/>
        <v>0</v>
      </c>
      <c r="AF16" s="30">
        <f t="shared" si="8"/>
        <v>0</v>
      </c>
    </row>
    <row r="17" spans="1:32" ht="20.25" customHeight="1" thickBot="1">
      <c r="A17" s="8">
        <v>13</v>
      </c>
      <c r="B17" s="167" t="s">
        <v>50</v>
      </c>
      <c r="C17" s="199" t="s">
        <v>10</v>
      </c>
      <c r="D17" s="83">
        <v>0</v>
      </c>
      <c r="E17" s="77">
        <v>0</v>
      </c>
      <c r="F17" s="78">
        <v>0</v>
      </c>
      <c r="G17" s="79">
        <v>0</v>
      </c>
      <c r="H17" s="80">
        <v>0</v>
      </c>
      <c r="I17" s="81">
        <v>0</v>
      </c>
      <c r="J17" s="100">
        <v>0</v>
      </c>
      <c r="K17" s="101">
        <v>0</v>
      </c>
      <c r="L17" s="19">
        <v>0</v>
      </c>
      <c r="M17" s="16">
        <v>0</v>
      </c>
      <c r="N17" s="152">
        <v>12</v>
      </c>
      <c r="O17" s="152">
        <v>25</v>
      </c>
      <c r="P17" s="21">
        <v>10</v>
      </c>
      <c r="Q17" s="35">
        <v>31</v>
      </c>
      <c r="R17" s="21">
        <v>8</v>
      </c>
      <c r="S17" s="35">
        <v>38</v>
      </c>
      <c r="T17" s="21">
        <v>9</v>
      </c>
      <c r="U17" s="17">
        <v>34</v>
      </c>
      <c r="V17" s="10">
        <f>E17+G17+I17+K17+M17+O17+Q17+S17+U17</f>
        <v>128</v>
      </c>
      <c r="W17" s="31">
        <v>128</v>
      </c>
      <c r="X17" s="1">
        <f t="shared" si="0"/>
        <v>0</v>
      </c>
      <c r="Y17" s="30">
        <f t="shared" si="1"/>
        <v>0</v>
      </c>
      <c r="Z17" s="30">
        <f t="shared" si="2"/>
        <v>0</v>
      </c>
      <c r="AA17" s="30">
        <f t="shared" si="3"/>
        <v>0</v>
      </c>
      <c r="AB17" s="30">
        <f t="shared" si="4"/>
        <v>0</v>
      </c>
      <c r="AC17" s="30">
        <f t="shared" si="5"/>
        <v>25</v>
      </c>
      <c r="AD17" s="30">
        <f t="shared" si="6"/>
        <v>31</v>
      </c>
      <c r="AE17" s="30">
        <f t="shared" si="7"/>
        <v>38</v>
      </c>
      <c r="AF17" s="30">
        <f t="shared" si="8"/>
        <v>34</v>
      </c>
    </row>
    <row r="18" spans="1:32" ht="20.25" customHeight="1" thickBot="1">
      <c r="A18" s="84">
        <v>14</v>
      </c>
      <c r="B18" s="197" t="s">
        <v>18</v>
      </c>
      <c r="C18" s="198" t="s">
        <v>13</v>
      </c>
      <c r="D18" s="200">
        <v>9</v>
      </c>
      <c r="E18" s="201">
        <v>34</v>
      </c>
      <c r="F18" s="202">
        <v>8</v>
      </c>
      <c r="G18" s="96">
        <v>38</v>
      </c>
      <c r="H18" s="203">
        <v>0</v>
      </c>
      <c r="I18" s="204">
        <v>0</v>
      </c>
      <c r="J18" s="205">
        <v>0</v>
      </c>
      <c r="K18" s="206">
        <v>0</v>
      </c>
      <c r="L18" s="92">
        <v>0</v>
      </c>
      <c r="M18" s="16">
        <v>0</v>
      </c>
      <c r="N18" s="152">
        <v>0</v>
      </c>
      <c r="O18" s="152">
        <v>0</v>
      </c>
      <c r="P18" s="56">
        <v>5</v>
      </c>
      <c r="Q18" s="35">
        <v>50</v>
      </c>
      <c r="R18" s="56">
        <v>0</v>
      </c>
      <c r="S18" s="35">
        <v>0</v>
      </c>
      <c r="T18" s="56">
        <v>0</v>
      </c>
      <c r="U18" s="17">
        <v>0</v>
      </c>
      <c r="V18" s="10">
        <f>E18+G18+I18+K18+M18+O18+Q18+S18+U18</f>
        <v>122</v>
      </c>
      <c r="W18" s="31">
        <v>122</v>
      </c>
      <c r="X18" s="1">
        <f t="shared" si="0"/>
        <v>34</v>
      </c>
      <c r="Y18" s="30">
        <f t="shared" si="1"/>
        <v>38</v>
      </c>
      <c r="Z18" s="30">
        <f t="shared" si="2"/>
        <v>0</v>
      </c>
      <c r="AA18" s="30">
        <f t="shared" si="3"/>
        <v>0</v>
      </c>
      <c r="AB18" s="30">
        <f t="shared" si="4"/>
        <v>0</v>
      </c>
      <c r="AC18" s="30">
        <f t="shared" si="5"/>
        <v>0</v>
      </c>
      <c r="AD18" s="30">
        <f t="shared" si="6"/>
        <v>50</v>
      </c>
      <c r="AE18" s="30">
        <f t="shared" si="7"/>
        <v>0</v>
      </c>
      <c r="AF18" s="30">
        <f t="shared" si="8"/>
        <v>0</v>
      </c>
    </row>
    <row r="19" spans="1:32" ht="20.25" customHeight="1" thickBot="1">
      <c r="A19" s="11">
        <v>15</v>
      </c>
      <c r="B19" s="158" t="s">
        <v>23</v>
      </c>
      <c r="C19" s="158" t="s">
        <v>2</v>
      </c>
      <c r="D19" s="173">
        <v>4</v>
      </c>
      <c r="E19" s="159">
        <v>55</v>
      </c>
      <c r="F19" s="161">
        <v>11</v>
      </c>
      <c r="G19" s="161">
        <v>28</v>
      </c>
      <c r="H19" s="162">
        <v>0</v>
      </c>
      <c r="I19" s="159">
        <v>0</v>
      </c>
      <c r="J19" s="163">
        <v>0</v>
      </c>
      <c r="K19" s="164">
        <v>0</v>
      </c>
      <c r="L19" s="118">
        <v>0</v>
      </c>
      <c r="M19" s="129">
        <v>0</v>
      </c>
      <c r="N19" s="152">
        <v>0</v>
      </c>
      <c r="O19" s="152">
        <v>0</v>
      </c>
      <c r="P19" s="56">
        <v>0</v>
      </c>
      <c r="Q19" s="35">
        <v>0</v>
      </c>
      <c r="R19" s="56">
        <v>0</v>
      </c>
      <c r="S19" s="35">
        <v>0</v>
      </c>
      <c r="T19" s="56">
        <v>0</v>
      </c>
      <c r="U19" s="17">
        <v>0</v>
      </c>
      <c r="V19" s="10">
        <f>E19+G19+I19+K19+M19+O19+Q19+S19+U19</f>
        <v>83</v>
      </c>
      <c r="W19" s="31">
        <v>83</v>
      </c>
      <c r="X19" s="1">
        <f t="shared" si="0"/>
        <v>55</v>
      </c>
      <c r="Y19" s="30">
        <f t="shared" si="1"/>
        <v>28</v>
      </c>
      <c r="Z19" s="30">
        <f t="shared" si="2"/>
        <v>0</v>
      </c>
      <c r="AA19" s="30">
        <f t="shared" si="3"/>
        <v>0</v>
      </c>
      <c r="AB19" s="30">
        <f t="shared" si="4"/>
        <v>0</v>
      </c>
      <c r="AC19" s="30">
        <f t="shared" si="5"/>
        <v>0</v>
      </c>
      <c r="AD19" s="30">
        <f t="shared" si="6"/>
        <v>0</v>
      </c>
      <c r="AE19" s="30">
        <f t="shared" si="7"/>
        <v>0</v>
      </c>
      <c r="AF19" s="30">
        <f t="shared" si="8"/>
        <v>0</v>
      </c>
    </row>
    <row r="20" spans="1:32" ht="19.5" customHeight="1" thickBot="1">
      <c r="A20" s="58">
        <v>16</v>
      </c>
      <c r="B20" s="63" t="s">
        <v>36</v>
      </c>
      <c r="C20" s="63" t="s">
        <v>2</v>
      </c>
      <c r="D20" s="55">
        <v>0</v>
      </c>
      <c r="E20" s="88">
        <v>0</v>
      </c>
      <c r="F20" s="70">
        <v>0</v>
      </c>
      <c r="G20" s="70">
        <v>0</v>
      </c>
      <c r="H20" s="55">
        <v>8</v>
      </c>
      <c r="I20" s="88">
        <v>38</v>
      </c>
      <c r="J20" s="104">
        <v>0</v>
      </c>
      <c r="K20" s="126">
        <v>0</v>
      </c>
      <c r="L20" s="118">
        <v>0</v>
      </c>
      <c r="M20" s="129">
        <v>0</v>
      </c>
      <c r="N20" s="152">
        <v>0</v>
      </c>
      <c r="O20" s="152">
        <v>0</v>
      </c>
      <c r="P20" s="50">
        <v>7</v>
      </c>
      <c r="Q20" s="35">
        <v>42</v>
      </c>
      <c r="R20" s="171">
        <v>0</v>
      </c>
      <c r="S20" s="35">
        <v>0</v>
      </c>
      <c r="T20" s="56">
        <v>0</v>
      </c>
      <c r="U20" s="17">
        <v>0</v>
      </c>
      <c r="V20" s="10">
        <f>E20+G20+I20+K20+M20+O20+Q20+S20+U20</f>
        <v>80</v>
      </c>
      <c r="W20" s="31">
        <v>80</v>
      </c>
      <c r="X20" s="1">
        <f t="shared" si="0"/>
        <v>0</v>
      </c>
      <c r="Y20" s="1">
        <f t="shared" si="1"/>
        <v>0</v>
      </c>
      <c r="Z20" s="1">
        <f t="shared" si="2"/>
        <v>38</v>
      </c>
      <c r="AA20" s="1">
        <f t="shared" si="3"/>
        <v>0</v>
      </c>
      <c r="AC20" s="1">
        <f t="shared" si="5"/>
        <v>0</v>
      </c>
      <c r="AD20" s="1">
        <f t="shared" si="6"/>
        <v>42</v>
      </c>
      <c r="AE20" s="1">
        <f t="shared" si="7"/>
        <v>0</v>
      </c>
      <c r="AF20" s="1">
        <f t="shared" si="8"/>
        <v>0</v>
      </c>
    </row>
    <row r="21" spans="1:32" ht="19.5" customHeight="1" thickBot="1">
      <c r="A21" s="58">
        <v>16</v>
      </c>
      <c r="B21" s="63" t="s">
        <v>46</v>
      </c>
      <c r="C21" s="63" t="s">
        <v>2</v>
      </c>
      <c r="D21" s="83">
        <v>0</v>
      </c>
      <c r="E21" s="88">
        <v>0</v>
      </c>
      <c r="F21" s="70">
        <v>0</v>
      </c>
      <c r="G21" s="70">
        <v>0</v>
      </c>
      <c r="H21" s="55">
        <v>0</v>
      </c>
      <c r="I21" s="93">
        <v>0</v>
      </c>
      <c r="J21" s="70">
        <v>0</v>
      </c>
      <c r="K21" s="176">
        <v>0</v>
      </c>
      <c r="L21" s="118">
        <v>6</v>
      </c>
      <c r="M21" s="129">
        <v>46</v>
      </c>
      <c r="N21" s="152">
        <v>0</v>
      </c>
      <c r="O21" s="152">
        <v>0</v>
      </c>
      <c r="P21" s="50">
        <v>0</v>
      </c>
      <c r="Q21" s="35">
        <v>0</v>
      </c>
      <c r="R21" s="96">
        <v>9</v>
      </c>
      <c r="S21" s="35">
        <v>34</v>
      </c>
      <c r="T21" s="56">
        <v>0</v>
      </c>
      <c r="U21" s="17">
        <v>0</v>
      </c>
      <c r="V21" s="10">
        <f>E21+G21+I21+K21+M21+O21+Q21+S21+U21</f>
        <v>80</v>
      </c>
      <c r="W21" s="31">
        <v>80</v>
      </c>
      <c r="X21" s="1">
        <f t="shared" si="0"/>
        <v>0</v>
      </c>
      <c r="Z21" s="1">
        <f t="shared" si="2"/>
        <v>0</v>
      </c>
      <c r="AA21" s="1">
        <f t="shared" si="3"/>
        <v>0</v>
      </c>
      <c r="AC21" s="1">
        <f t="shared" si="5"/>
        <v>0</v>
      </c>
      <c r="AD21" s="1">
        <f t="shared" si="6"/>
        <v>0</v>
      </c>
      <c r="AE21" s="1">
        <f t="shared" si="7"/>
        <v>34</v>
      </c>
      <c r="AF21" s="1">
        <f t="shared" si="8"/>
        <v>0</v>
      </c>
    </row>
    <row r="22" spans="1:32" ht="19.5" customHeight="1" thickBot="1">
      <c r="A22" s="58">
        <v>18</v>
      </c>
      <c r="B22" s="60" t="s">
        <v>19</v>
      </c>
      <c r="C22" s="60" t="s">
        <v>13</v>
      </c>
      <c r="D22" s="82">
        <v>11</v>
      </c>
      <c r="E22" s="86">
        <v>28</v>
      </c>
      <c r="F22" s="90">
        <v>7</v>
      </c>
      <c r="G22" s="90">
        <v>42</v>
      </c>
      <c r="H22" s="91">
        <v>0</v>
      </c>
      <c r="I22" s="93">
        <v>0</v>
      </c>
      <c r="J22" s="105">
        <v>0</v>
      </c>
      <c r="K22" s="127">
        <v>0</v>
      </c>
      <c r="L22" s="121">
        <v>0</v>
      </c>
      <c r="M22" s="129">
        <v>0</v>
      </c>
      <c r="N22" s="152">
        <v>0</v>
      </c>
      <c r="O22" s="152">
        <v>0</v>
      </c>
      <c r="P22" s="50">
        <v>0</v>
      </c>
      <c r="Q22" s="35">
        <v>0</v>
      </c>
      <c r="R22" s="50">
        <v>0</v>
      </c>
      <c r="S22" s="35">
        <v>0</v>
      </c>
      <c r="T22" s="56">
        <v>0</v>
      </c>
      <c r="U22" s="17">
        <v>0</v>
      </c>
      <c r="V22" s="10">
        <f>E22+G22+I22+K22+M22+O22+Q22+S22+U22</f>
        <v>70</v>
      </c>
      <c r="W22" s="31">
        <v>70</v>
      </c>
      <c r="X22" s="1">
        <f t="shared" si="0"/>
        <v>28</v>
      </c>
      <c r="Z22" s="1">
        <f t="shared" si="2"/>
        <v>0</v>
      </c>
      <c r="AA22" s="1">
        <f t="shared" si="3"/>
        <v>0</v>
      </c>
      <c r="AC22" s="1">
        <f t="shared" si="5"/>
        <v>0</v>
      </c>
      <c r="AD22" s="1">
        <f t="shared" si="6"/>
        <v>0</v>
      </c>
      <c r="AE22" s="1">
        <f t="shared" si="7"/>
        <v>0</v>
      </c>
      <c r="AF22" s="1">
        <f t="shared" si="8"/>
        <v>0</v>
      </c>
    </row>
    <row r="23" spans="1:32" ht="19.5" customHeight="1" thickBot="1">
      <c r="A23" s="58">
        <v>19</v>
      </c>
      <c r="B23" s="63" t="s">
        <v>12</v>
      </c>
      <c r="C23" s="63" t="s">
        <v>13</v>
      </c>
      <c r="D23" s="85">
        <v>2</v>
      </c>
      <c r="E23" s="88">
        <v>65</v>
      </c>
      <c r="F23" s="70">
        <v>0</v>
      </c>
      <c r="G23" s="70">
        <v>0</v>
      </c>
      <c r="H23" s="55">
        <v>0</v>
      </c>
      <c r="I23" s="88">
        <v>0</v>
      </c>
      <c r="J23" s="104">
        <v>0</v>
      </c>
      <c r="K23" s="126">
        <v>0</v>
      </c>
      <c r="L23" s="118">
        <v>0</v>
      </c>
      <c r="M23" s="129">
        <v>0</v>
      </c>
      <c r="N23" s="152">
        <v>0</v>
      </c>
      <c r="O23" s="152">
        <v>0</v>
      </c>
      <c r="P23" s="96">
        <v>0</v>
      </c>
      <c r="Q23" s="35">
        <v>0</v>
      </c>
      <c r="R23" s="96">
        <v>0</v>
      </c>
      <c r="S23" s="35">
        <v>0</v>
      </c>
      <c r="T23" s="56">
        <v>0</v>
      </c>
      <c r="U23" s="17">
        <v>0</v>
      </c>
      <c r="V23" s="10">
        <f>E23+G23+I23+K23+M23+O23+Q23+S23+U23</f>
        <v>65</v>
      </c>
      <c r="W23" s="31">
        <v>65</v>
      </c>
      <c r="Z23" s="1">
        <f t="shared" si="2"/>
        <v>0</v>
      </c>
      <c r="AA23" s="1">
        <f t="shared" si="3"/>
        <v>0</v>
      </c>
      <c r="AC23" s="1">
        <f t="shared" si="5"/>
        <v>0</v>
      </c>
      <c r="AD23" s="1">
        <f t="shared" si="6"/>
        <v>0</v>
      </c>
      <c r="AE23" s="1">
        <f t="shared" si="7"/>
        <v>0</v>
      </c>
      <c r="AF23" s="1">
        <f t="shared" si="8"/>
        <v>0</v>
      </c>
    </row>
    <row r="24" spans="1:32" ht="19.5" customHeight="1" thickBot="1">
      <c r="A24" s="58">
        <v>20</v>
      </c>
      <c r="B24" s="61" t="s">
        <v>29</v>
      </c>
      <c r="C24" s="61" t="s">
        <v>2</v>
      </c>
      <c r="D24" s="82">
        <v>0</v>
      </c>
      <c r="E24" s="86">
        <v>0</v>
      </c>
      <c r="F24" s="90">
        <v>9</v>
      </c>
      <c r="G24" s="90">
        <v>34</v>
      </c>
      <c r="H24" s="91">
        <v>12</v>
      </c>
      <c r="I24" s="93">
        <v>25</v>
      </c>
      <c r="J24" s="105">
        <v>0</v>
      </c>
      <c r="K24" s="127">
        <v>0</v>
      </c>
      <c r="L24" s="121">
        <v>0</v>
      </c>
      <c r="M24" s="129">
        <v>0</v>
      </c>
      <c r="N24" s="152">
        <v>0</v>
      </c>
      <c r="O24" s="152">
        <v>0</v>
      </c>
      <c r="P24" s="50">
        <v>0</v>
      </c>
      <c r="Q24" s="35">
        <v>0</v>
      </c>
      <c r="R24" s="50">
        <v>0</v>
      </c>
      <c r="S24" s="35">
        <v>0</v>
      </c>
      <c r="T24" s="56">
        <v>0</v>
      </c>
      <c r="U24" s="17">
        <v>0</v>
      </c>
      <c r="V24" s="10">
        <f>E24+G24+I24+K24+M24+O24+Q24+S24+U24</f>
        <v>59</v>
      </c>
      <c r="W24" s="31">
        <v>59</v>
      </c>
      <c r="Z24" s="1">
        <f t="shared" si="2"/>
        <v>25</v>
      </c>
      <c r="AC24" s="1">
        <f t="shared" si="5"/>
        <v>0</v>
      </c>
      <c r="AD24" s="1">
        <f t="shared" si="6"/>
        <v>0</v>
      </c>
      <c r="AE24" s="1">
        <f t="shared" si="7"/>
        <v>0</v>
      </c>
      <c r="AF24" s="1">
        <f t="shared" si="8"/>
        <v>0</v>
      </c>
    </row>
    <row r="25" spans="1:32" ht="19.5" customHeight="1" thickBot="1">
      <c r="A25" s="58">
        <v>21</v>
      </c>
      <c r="B25" s="63" t="s">
        <v>26</v>
      </c>
      <c r="C25" s="63" t="s">
        <v>2</v>
      </c>
      <c r="D25" s="55">
        <v>0</v>
      </c>
      <c r="E25" s="88">
        <v>0</v>
      </c>
      <c r="F25" s="70">
        <v>4</v>
      </c>
      <c r="G25" s="70">
        <v>55</v>
      </c>
      <c r="H25" s="55">
        <v>0</v>
      </c>
      <c r="I25" s="88">
        <v>0</v>
      </c>
      <c r="J25" s="104">
        <v>0</v>
      </c>
      <c r="K25" s="126">
        <v>0</v>
      </c>
      <c r="L25" s="118">
        <v>0</v>
      </c>
      <c r="M25" s="129">
        <v>0</v>
      </c>
      <c r="N25" s="152">
        <v>0</v>
      </c>
      <c r="O25" s="152">
        <v>0</v>
      </c>
      <c r="P25" s="50">
        <v>0</v>
      </c>
      <c r="Q25" s="35">
        <v>0</v>
      </c>
      <c r="R25" s="171">
        <v>0</v>
      </c>
      <c r="S25" s="35">
        <v>0</v>
      </c>
      <c r="T25" s="56">
        <v>0</v>
      </c>
      <c r="U25" s="17">
        <v>0</v>
      </c>
      <c r="V25" s="10">
        <f>E25+G25+I25+K25+M25+O25+Q25+S25+U25</f>
        <v>55</v>
      </c>
      <c r="W25" s="31">
        <v>55</v>
      </c>
      <c r="Z25" s="1">
        <f t="shared" si="2"/>
        <v>0</v>
      </c>
      <c r="AC25" s="1">
        <f t="shared" si="5"/>
        <v>0</v>
      </c>
      <c r="AD25" s="1">
        <f t="shared" si="6"/>
        <v>0</v>
      </c>
      <c r="AE25" s="1">
        <f t="shared" si="7"/>
        <v>0</v>
      </c>
      <c r="AF25" s="1">
        <f t="shared" si="8"/>
        <v>0</v>
      </c>
    </row>
    <row r="26" spans="1:32" ht="16.5" thickBot="1">
      <c r="A26" s="58">
        <v>22</v>
      </c>
      <c r="B26" s="61" t="s">
        <v>15</v>
      </c>
      <c r="C26" s="61" t="s">
        <v>2</v>
      </c>
      <c r="D26" s="82">
        <v>5</v>
      </c>
      <c r="E26" s="86">
        <v>50</v>
      </c>
      <c r="F26" s="90">
        <v>0</v>
      </c>
      <c r="G26" s="90">
        <v>0</v>
      </c>
      <c r="H26" s="91">
        <v>0</v>
      </c>
      <c r="I26" s="93">
        <v>0</v>
      </c>
      <c r="J26" s="105">
        <v>0</v>
      </c>
      <c r="K26" s="127">
        <v>0</v>
      </c>
      <c r="L26" s="121">
        <v>0</v>
      </c>
      <c r="M26" s="129">
        <v>0</v>
      </c>
      <c r="N26" s="152">
        <v>0</v>
      </c>
      <c r="O26" s="152">
        <v>0</v>
      </c>
      <c r="P26" s="50">
        <v>0</v>
      </c>
      <c r="Q26" s="35">
        <v>0</v>
      </c>
      <c r="R26" s="50">
        <v>0</v>
      </c>
      <c r="S26" s="35">
        <v>0</v>
      </c>
      <c r="T26" s="56">
        <v>0</v>
      </c>
      <c r="U26" s="17">
        <v>0</v>
      </c>
      <c r="V26" s="10">
        <f>E26+G26+I26+K26+M26+O26+Q26+S26+U26</f>
        <v>50</v>
      </c>
      <c r="W26" s="31">
        <v>50</v>
      </c>
      <c r="Z26" s="1">
        <f t="shared" si="2"/>
        <v>0</v>
      </c>
      <c r="AC26" s="1">
        <f t="shared" si="5"/>
        <v>0</v>
      </c>
      <c r="AD26" s="1">
        <f t="shared" si="6"/>
        <v>0</v>
      </c>
      <c r="AE26" s="1">
        <f t="shared" si="7"/>
        <v>0</v>
      </c>
      <c r="AF26" s="1">
        <f t="shared" si="8"/>
        <v>0</v>
      </c>
    </row>
    <row r="27" spans="1:32" ht="16.5" thickBot="1">
      <c r="A27" s="58">
        <v>22</v>
      </c>
      <c r="B27" s="63" t="s">
        <v>42</v>
      </c>
      <c r="C27" s="63" t="s">
        <v>2</v>
      </c>
      <c r="D27" s="83">
        <v>0</v>
      </c>
      <c r="E27" s="87">
        <v>0</v>
      </c>
      <c r="F27" s="70">
        <v>0</v>
      </c>
      <c r="G27" s="70">
        <v>0</v>
      </c>
      <c r="H27" s="55">
        <v>0</v>
      </c>
      <c r="I27" s="88">
        <v>0</v>
      </c>
      <c r="J27" s="104">
        <v>5</v>
      </c>
      <c r="K27" s="126">
        <v>50</v>
      </c>
      <c r="L27" s="118">
        <v>0</v>
      </c>
      <c r="M27" s="129">
        <v>0</v>
      </c>
      <c r="N27" s="152">
        <v>0</v>
      </c>
      <c r="O27" s="152">
        <v>0</v>
      </c>
      <c r="P27" s="50">
        <v>0</v>
      </c>
      <c r="Q27" s="35">
        <v>0</v>
      </c>
      <c r="R27" s="96">
        <v>0</v>
      </c>
      <c r="S27" s="35">
        <v>0</v>
      </c>
      <c r="T27" s="56">
        <v>0</v>
      </c>
      <c r="U27" s="17">
        <v>0</v>
      </c>
      <c r="V27" s="10">
        <f>E27+G27+I27+K27+M27+O27+Q27+S27+U27</f>
        <v>50</v>
      </c>
      <c r="W27" s="31">
        <v>50</v>
      </c>
      <c r="AC27" s="1">
        <f t="shared" si="5"/>
        <v>0</v>
      </c>
      <c r="AD27" s="1">
        <f t="shared" si="6"/>
        <v>0</v>
      </c>
      <c r="AE27" s="1">
        <f t="shared" si="7"/>
        <v>0</v>
      </c>
      <c r="AF27" s="1">
        <f t="shared" si="8"/>
        <v>0</v>
      </c>
    </row>
    <row r="28" spans="1:32" ht="16.5" thickBot="1">
      <c r="A28" s="110">
        <v>22</v>
      </c>
      <c r="B28" s="135" t="s">
        <v>30</v>
      </c>
      <c r="C28" s="135" t="s">
        <v>2</v>
      </c>
      <c r="D28" s="136">
        <v>0</v>
      </c>
      <c r="E28" s="137">
        <v>0</v>
      </c>
      <c r="F28" s="138">
        <v>5</v>
      </c>
      <c r="G28" s="138">
        <v>50</v>
      </c>
      <c r="H28" s="136">
        <v>0</v>
      </c>
      <c r="I28" s="137">
        <v>0</v>
      </c>
      <c r="J28" s="174">
        <v>0</v>
      </c>
      <c r="K28" s="175">
        <v>0</v>
      </c>
      <c r="L28" s="139">
        <v>0</v>
      </c>
      <c r="M28" s="132">
        <v>0</v>
      </c>
      <c r="N28" s="152">
        <v>0</v>
      </c>
      <c r="O28" s="152">
        <v>0</v>
      </c>
      <c r="P28" s="50">
        <v>0</v>
      </c>
      <c r="Q28" s="35">
        <v>0</v>
      </c>
      <c r="R28" s="171">
        <v>0</v>
      </c>
      <c r="S28" s="35">
        <v>0</v>
      </c>
      <c r="T28" s="56">
        <v>0</v>
      </c>
      <c r="U28" s="17">
        <v>0</v>
      </c>
      <c r="V28" s="10">
        <f>E28+G28+I28+K28+M28+O28+Q28+S28+U28</f>
        <v>50</v>
      </c>
      <c r="W28" s="53">
        <v>50</v>
      </c>
      <c r="AC28" s="1">
        <f t="shared" si="5"/>
        <v>0</v>
      </c>
      <c r="AD28" s="1">
        <f t="shared" si="6"/>
        <v>0</v>
      </c>
      <c r="AE28" s="1">
        <f t="shared" si="7"/>
        <v>0</v>
      </c>
      <c r="AF28" s="1">
        <f t="shared" si="8"/>
        <v>0</v>
      </c>
    </row>
    <row r="29" spans="1:33" ht="16.5" thickBot="1">
      <c r="A29" s="144">
        <v>25</v>
      </c>
      <c r="B29" s="114" t="s">
        <v>54</v>
      </c>
      <c r="C29" s="114" t="s">
        <v>10</v>
      </c>
      <c r="D29" s="133">
        <v>0</v>
      </c>
      <c r="E29" s="140">
        <v>0</v>
      </c>
      <c r="F29" s="141">
        <v>0</v>
      </c>
      <c r="G29" s="141">
        <v>0</v>
      </c>
      <c r="H29" s="142">
        <v>0</v>
      </c>
      <c r="I29" s="131">
        <v>0</v>
      </c>
      <c r="J29" s="143">
        <v>0</v>
      </c>
      <c r="K29" s="143">
        <v>0</v>
      </c>
      <c r="L29" s="121">
        <v>0</v>
      </c>
      <c r="M29" s="132">
        <v>0</v>
      </c>
      <c r="N29" s="152">
        <v>0</v>
      </c>
      <c r="O29" s="152">
        <v>0</v>
      </c>
      <c r="P29" s="50">
        <v>0</v>
      </c>
      <c r="Q29" s="35">
        <v>0</v>
      </c>
      <c r="R29" s="120">
        <v>0</v>
      </c>
      <c r="S29" s="35">
        <v>0</v>
      </c>
      <c r="T29" s="56">
        <v>6</v>
      </c>
      <c r="U29" s="17">
        <v>46</v>
      </c>
      <c r="V29" s="10">
        <f>E29+G29+I29+K29+M29+O29+Q29+S29+U29</f>
        <v>46</v>
      </c>
      <c r="W29" s="53">
        <v>46</v>
      </c>
      <c r="X29" s="130"/>
      <c r="Y29" s="130"/>
      <c r="Z29" s="130"/>
      <c r="AA29" s="130"/>
      <c r="AB29" s="130"/>
      <c r="AC29" s="130">
        <f t="shared" si="5"/>
        <v>0</v>
      </c>
      <c r="AD29" s="130">
        <f t="shared" si="6"/>
        <v>0</v>
      </c>
      <c r="AE29" s="130">
        <f t="shared" si="7"/>
        <v>0</v>
      </c>
      <c r="AF29" s="130">
        <f t="shared" si="8"/>
        <v>46</v>
      </c>
      <c r="AG29" s="130"/>
    </row>
    <row r="30" spans="1:33" ht="16.5" thickBot="1">
      <c r="A30" s="144">
        <v>26</v>
      </c>
      <c r="B30" s="114" t="s">
        <v>55</v>
      </c>
      <c r="C30" s="114" t="s">
        <v>10</v>
      </c>
      <c r="D30" s="133">
        <v>0</v>
      </c>
      <c r="E30" s="140">
        <v>0</v>
      </c>
      <c r="F30" s="141">
        <v>0</v>
      </c>
      <c r="G30" s="141">
        <v>0</v>
      </c>
      <c r="H30" s="142">
        <v>0</v>
      </c>
      <c r="I30" s="131">
        <v>0</v>
      </c>
      <c r="J30" s="143">
        <v>0</v>
      </c>
      <c r="K30" s="143">
        <v>0</v>
      </c>
      <c r="L30" s="121">
        <v>0</v>
      </c>
      <c r="M30" s="132">
        <v>0</v>
      </c>
      <c r="N30" s="152">
        <v>0</v>
      </c>
      <c r="O30" s="152">
        <v>0</v>
      </c>
      <c r="P30" s="50">
        <v>0</v>
      </c>
      <c r="Q30" s="35">
        <v>0</v>
      </c>
      <c r="R30" s="120">
        <v>0</v>
      </c>
      <c r="S30" s="128">
        <v>0</v>
      </c>
      <c r="T30" s="56">
        <v>7</v>
      </c>
      <c r="U30" s="17">
        <v>42</v>
      </c>
      <c r="V30" s="10">
        <f>E30+G30+I30+K30+M30+O30+Q30+S30+U30</f>
        <v>42</v>
      </c>
      <c r="W30" s="53">
        <v>42</v>
      </c>
      <c r="X30" s="130"/>
      <c r="Y30" s="130"/>
      <c r="Z30" s="130"/>
      <c r="AA30" s="130"/>
      <c r="AB30" s="130"/>
      <c r="AC30" s="130">
        <f t="shared" si="5"/>
        <v>0</v>
      </c>
      <c r="AD30" s="130">
        <f t="shared" si="6"/>
        <v>0</v>
      </c>
      <c r="AE30" s="130">
        <f t="shared" si="7"/>
        <v>0</v>
      </c>
      <c r="AF30" s="130">
        <f t="shared" si="8"/>
        <v>42</v>
      </c>
      <c r="AG30" s="130"/>
    </row>
    <row r="31" spans="1:32" ht="16.5" thickBot="1">
      <c r="A31" s="144">
        <v>27</v>
      </c>
      <c r="B31" s="117" t="s">
        <v>9</v>
      </c>
      <c r="C31" s="117" t="s">
        <v>2</v>
      </c>
      <c r="D31" s="169">
        <v>8</v>
      </c>
      <c r="E31" s="140">
        <v>38</v>
      </c>
      <c r="F31" s="141">
        <v>0</v>
      </c>
      <c r="G31" s="141">
        <v>0</v>
      </c>
      <c r="H31" s="142">
        <v>0</v>
      </c>
      <c r="I31" s="131">
        <v>0</v>
      </c>
      <c r="J31" s="143">
        <v>0</v>
      </c>
      <c r="K31" s="143">
        <v>0</v>
      </c>
      <c r="L31" s="121">
        <v>0</v>
      </c>
      <c r="M31" s="132">
        <v>0</v>
      </c>
      <c r="N31" s="152">
        <v>0</v>
      </c>
      <c r="O31" s="152">
        <v>0</v>
      </c>
      <c r="P31" s="50">
        <v>0</v>
      </c>
      <c r="Q31" s="35">
        <v>0</v>
      </c>
      <c r="R31" s="120">
        <v>0</v>
      </c>
      <c r="S31" s="128">
        <v>0</v>
      </c>
      <c r="T31" s="56">
        <v>0</v>
      </c>
      <c r="U31" s="17">
        <v>0</v>
      </c>
      <c r="V31" s="10">
        <f>E31+G31+I31+K31+M31+O31+Q31+S31+U31</f>
        <v>38</v>
      </c>
      <c r="W31" s="53">
        <v>38</v>
      </c>
      <c r="AC31" s="1">
        <f t="shared" si="5"/>
        <v>0</v>
      </c>
      <c r="AD31" s="1">
        <f t="shared" si="6"/>
        <v>0</v>
      </c>
      <c r="AE31" s="1">
        <f t="shared" si="7"/>
        <v>0</v>
      </c>
      <c r="AF31" s="1">
        <f t="shared" si="8"/>
        <v>0</v>
      </c>
    </row>
    <row r="32" spans="1:32" ht="16.5" thickBot="1">
      <c r="A32" s="144">
        <v>28</v>
      </c>
      <c r="B32" s="114" t="s">
        <v>41</v>
      </c>
      <c r="C32" s="114" t="s">
        <v>2</v>
      </c>
      <c r="D32" s="133">
        <v>0</v>
      </c>
      <c r="E32" s="160">
        <v>0</v>
      </c>
      <c r="F32" s="119">
        <v>0</v>
      </c>
      <c r="G32" s="119">
        <v>0</v>
      </c>
      <c r="H32" s="118">
        <v>0</v>
      </c>
      <c r="I32" s="137">
        <v>0</v>
      </c>
      <c r="J32" s="123">
        <v>9</v>
      </c>
      <c r="K32" s="123">
        <v>34</v>
      </c>
      <c r="L32" s="118">
        <v>0</v>
      </c>
      <c r="M32" s="132">
        <v>0</v>
      </c>
      <c r="N32" s="152">
        <v>0</v>
      </c>
      <c r="O32" s="152">
        <v>0</v>
      </c>
      <c r="P32" s="50">
        <v>0</v>
      </c>
      <c r="Q32" s="35">
        <v>0</v>
      </c>
      <c r="R32" s="119">
        <v>0</v>
      </c>
      <c r="S32" s="128">
        <v>0</v>
      </c>
      <c r="T32" s="56">
        <v>0</v>
      </c>
      <c r="U32" s="17">
        <v>0</v>
      </c>
      <c r="V32" s="10">
        <f>E32+G32+I32+K32+M32+O32+Q32+S32+U32</f>
        <v>34</v>
      </c>
      <c r="W32" s="53">
        <v>34</v>
      </c>
      <c r="AC32" s="1">
        <f t="shared" si="5"/>
        <v>0</v>
      </c>
      <c r="AD32" s="1">
        <f t="shared" si="6"/>
        <v>0</v>
      </c>
      <c r="AE32" s="1">
        <f t="shared" si="7"/>
        <v>0</v>
      </c>
      <c r="AF32" s="1">
        <f t="shared" si="8"/>
        <v>0</v>
      </c>
    </row>
    <row r="33" spans="1:23" ht="16.5" customHeight="1" thickBot="1">
      <c r="A33" s="170">
        <v>29</v>
      </c>
      <c r="B33" s="114" t="s">
        <v>37</v>
      </c>
      <c r="C33" s="114" t="s">
        <v>2</v>
      </c>
      <c r="D33" s="118">
        <v>0</v>
      </c>
      <c r="E33" s="134">
        <v>0</v>
      </c>
      <c r="F33" s="119">
        <v>0</v>
      </c>
      <c r="G33" s="119">
        <v>0</v>
      </c>
      <c r="H33" s="118">
        <v>10</v>
      </c>
      <c r="I33" s="137">
        <v>31</v>
      </c>
      <c r="J33" s="123">
        <v>0</v>
      </c>
      <c r="K33" s="123">
        <v>0</v>
      </c>
      <c r="L33" s="118">
        <v>0</v>
      </c>
      <c r="M33" s="132">
        <v>0</v>
      </c>
      <c r="N33" s="152">
        <v>0</v>
      </c>
      <c r="O33" s="152">
        <v>0</v>
      </c>
      <c r="P33" s="50">
        <v>0</v>
      </c>
      <c r="Q33" s="35">
        <v>0</v>
      </c>
      <c r="R33" s="166">
        <v>0</v>
      </c>
      <c r="S33" s="128">
        <v>0</v>
      </c>
      <c r="T33" s="56">
        <v>0</v>
      </c>
      <c r="U33" s="17">
        <v>0</v>
      </c>
      <c r="V33" s="10">
        <f>E33+G33+I33+K33+M33+O33+Q33+S33+U33</f>
        <v>31</v>
      </c>
      <c r="W33" s="53">
        <v>31</v>
      </c>
    </row>
    <row r="34" spans="1:23" ht="16.5" customHeight="1">
      <c r="A34" s="170">
        <v>30</v>
      </c>
      <c r="B34" s="117" t="s">
        <v>14</v>
      </c>
      <c r="C34" s="117" t="s">
        <v>13</v>
      </c>
      <c r="D34" s="133">
        <v>12</v>
      </c>
      <c r="E34" s="140">
        <v>25</v>
      </c>
      <c r="F34" s="141">
        <v>0</v>
      </c>
      <c r="G34" s="141">
        <v>0</v>
      </c>
      <c r="H34" s="142">
        <v>0</v>
      </c>
      <c r="I34" s="131">
        <v>0</v>
      </c>
      <c r="J34" s="143">
        <v>0</v>
      </c>
      <c r="K34" s="143">
        <v>0</v>
      </c>
      <c r="L34" s="121">
        <v>0</v>
      </c>
      <c r="M34" s="132">
        <v>0</v>
      </c>
      <c r="N34" s="152">
        <v>0</v>
      </c>
      <c r="O34" s="152">
        <v>0</v>
      </c>
      <c r="P34" s="50">
        <v>0</v>
      </c>
      <c r="Q34" s="35">
        <v>0</v>
      </c>
      <c r="R34" s="120">
        <v>0</v>
      </c>
      <c r="S34" s="128">
        <v>0</v>
      </c>
      <c r="T34" s="56">
        <v>0</v>
      </c>
      <c r="U34" s="17">
        <v>0</v>
      </c>
      <c r="V34" s="10">
        <f>E34+G34+I34+K34+M34+O34+Q34+S34+U34</f>
        <v>25</v>
      </c>
      <c r="W34" s="53">
        <v>25</v>
      </c>
    </row>
    <row r="35" spans="1:23" ht="15.75">
      <c r="A35" s="98"/>
      <c r="B35" s="98"/>
      <c r="C35" s="98"/>
      <c r="D35" s="98"/>
      <c r="E35" s="98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9"/>
      <c r="W35" s="97"/>
    </row>
  </sheetData>
  <sheetProtection/>
  <mergeCells count="15">
    <mergeCell ref="N3:O3"/>
    <mergeCell ref="L3:M3"/>
    <mergeCell ref="T3:U3"/>
    <mergeCell ref="P3:Q3"/>
    <mergeCell ref="H3:I3"/>
    <mergeCell ref="J3:K3"/>
    <mergeCell ref="R3:S3"/>
    <mergeCell ref="F3:G3"/>
    <mergeCell ref="W3:W4"/>
    <mergeCell ref="V3:V4"/>
    <mergeCell ref="A1:V1"/>
    <mergeCell ref="D3:E3"/>
    <mergeCell ref="A3:A4"/>
    <mergeCell ref="B3:B4"/>
    <mergeCell ref="C3:C4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00390625" defaultRowHeight="12.75"/>
  <cols>
    <col min="1" max="1" width="5.00390625" style="22" customWidth="1"/>
    <col min="2" max="2" width="25.875" style="22" customWidth="1"/>
    <col min="3" max="3" width="15.25390625" style="22" customWidth="1"/>
    <col min="4" max="4" width="8.125" style="22" customWidth="1"/>
    <col min="5" max="5" width="8.25390625" style="22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190" t="s">
        <v>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16.5" thickBot="1">
      <c r="A2" s="3"/>
      <c r="B2" s="3"/>
      <c r="C2" s="3"/>
      <c r="D2" s="3"/>
      <c r="E2" s="3"/>
      <c r="V2" s="5"/>
    </row>
    <row r="3" spans="1:23" s="22" customFormat="1" ht="28.5" customHeight="1" thickBot="1">
      <c r="A3" s="191" t="s">
        <v>0</v>
      </c>
      <c r="B3" s="193" t="s">
        <v>3</v>
      </c>
      <c r="C3" s="195" t="s">
        <v>1</v>
      </c>
      <c r="D3" s="183" t="s">
        <v>31</v>
      </c>
      <c r="E3" s="184"/>
      <c r="F3" s="181" t="s">
        <v>32</v>
      </c>
      <c r="G3" s="182"/>
      <c r="H3" s="183" t="s">
        <v>38</v>
      </c>
      <c r="I3" s="184"/>
      <c r="J3" s="183"/>
      <c r="K3" s="184"/>
      <c r="L3" s="183"/>
      <c r="M3" s="184"/>
      <c r="N3" s="183"/>
      <c r="O3" s="189"/>
      <c r="P3" s="183"/>
      <c r="Q3" s="189"/>
      <c r="R3" s="183"/>
      <c r="S3" s="189"/>
      <c r="T3" s="183"/>
      <c r="U3" s="189"/>
      <c r="V3" s="187" t="s">
        <v>6</v>
      </c>
      <c r="W3" s="185" t="s">
        <v>17</v>
      </c>
    </row>
    <row r="4" spans="1:23" s="22" customFormat="1" ht="38.25" customHeight="1" thickBot="1">
      <c r="A4" s="192"/>
      <c r="B4" s="194"/>
      <c r="C4" s="196"/>
      <c r="D4" s="9" t="s">
        <v>4</v>
      </c>
      <c r="E4" s="7" t="s">
        <v>5</v>
      </c>
      <c r="F4" s="43" t="s">
        <v>4</v>
      </c>
      <c r="G4" s="41" t="s">
        <v>5</v>
      </c>
      <c r="H4" s="9" t="s">
        <v>4</v>
      </c>
      <c r="I4" s="7" t="s">
        <v>5</v>
      </c>
      <c r="J4" s="9"/>
      <c r="K4" s="7"/>
      <c r="L4" s="9"/>
      <c r="M4" s="7"/>
      <c r="N4" s="9"/>
      <c r="O4" s="32"/>
      <c r="P4" s="9"/>
      <c r="Q4" s="32"/>
      <c r="R4" s="9"/>
      <c r="S4" s="32"/>
      <c r="T4" s="9"/>
      <c r="U4" s="32"/>
      <c r="V4" s="188"/>
      <c r="W4" s="186"/>
    </row>
    <row r="5" spans="1:32" ht="19.5" customHeight="1" thickBot="1">
      <c r="A5" s="8">
        <v>1</v>
      </c>
      <c r="B5" s="24" t="s">
        <v>12</v>
      </c>
      <c r="C5" s="14" t="s">
        <v>13</v>
      </c>
      <c r="D5" s="42">
        <v>1</v>
      </c>
      <c r="E5" s="39">
        <v>70</v>
      </c>
      <c r="F5" s="21">
        <v>0</v>
      </c>
      <c r="G5" s="21">
        <v>0</v>
      </c>
      <c r="H5" s="19">
        <v>0</v>
      </c>
      <c r="I5" s="44">
        <v>0</v>
      </c>
      <c r="J5" s="19"/>
      <c r="K5" s="16"/>
      <c r="L5" s="21"/>
      <c r="M5" s="17"/>
      <c r="N5" s="19"/>
      <c r="O5" s="16"/>
      <c r="P5" s="21"/>
      <c r="Q5" s="35"/>
      <c r="R5" s="38"/>
      <c r="S5" s="37"/>
      <c r="T5" s="38"/>
      <c r="U5" s="37"/>
      <c r="V5" s="33">
        <f>E5+G5+I5+K5+M5+O5+Q5+S5+U5</f>
        <v>70</v>
      </c>
      <c r="W5" s="31">
        <f>V5-SMALL(X5:Z5,1)-SMALL(X5:Z5,2)</f>
        <v>70</v>
      </c>
      <c r="X5" s="1">
        <f>E5</f>
        <v>70</v>
      </c>
      <c r="Y5" s="30">
        <f>G5</f>
        <v>0</v>
      </c>
      <c r="Z5" s="30">
        <f>I5</f>
        <v>0</v>
      </c>
      <c r="AA5" s="30">
        <f aca="true" t="shared" si="0" ref="AA5:AA11">K5</f>
        <v>0</v>
      </c>
      <c r="AB5" s="30">
        <f aca="true" t="shared" si="1" ref="AB5:AB11">M5</f>
        <v>0</v>
      </c>
      <c r="AC5" s="30">
        <f aca="true" t="shared" si="2" ref="AC5:AC11">O5</f>
        <v>0</v>
      </c>
      <c r="AD5" s="30">
        <f aca="true" t="shared" si="3" ref="AD5:AD11">Q5</f>
        <v>0</v>
      </c>
      <c r="AE5" s="30">
        <f aca="true" t="shared" si="4" ref="AE5:AE11">S5</f>
        <v>0</v>
      </c>
      <c r="AF5" s="30">
        <f aca="true" t="shared" si="5" ref="AF5:AF11">U5</f>
        <v>0</v>
      </c>
    </row>
    <row r="6" spans="1:32" ht="19.5" customHeight="1" thickBot="1">
      <c r="A6" s="8">
        <v>1</v>
      </c>
      <c r="B6" s="24" t="s">
        <v>26</v>
      </c>
      <c r="C6" s="14" t="s">
        <v>2</v>
      </c>
      <c r="D6" s="13">
        <v>0</v>
      </c>
      <c r="E6" s="39">
        <v>0</v>
      </c>
      <c r="F6" s="21">
        <v>1</v>
      </c>
      <c r="G6" s="21">
        <v>70</v>
      </c>
      <c r="H6" s="19">
        <v>0</v>
      </c>
      <c r="I6" s="45">
        <v>0</v>
      </c>
      <c r="J6" s="19"/>
      <c r="K6" s="16"/>
      <c r="L6" s="21"/>
      <c r="M6" s="17"/>
      <c r="N6" s="19"/>
      <c r="O6" s="16"/>
      <c r="P6" s="21"/>
      <c r="Q6" s="35"/>
      <c r="R6" s="38"/>
      <c r="S6" s="37"/>
      <c r="T6" s="38"/>
      <c r="U6" s="37"/>
      <c r="V6" s="33">
        <f aca="true" t="shared" si="6" ref="V6:V11">E6+G6+I6+K6+M6+O6+Q6+S6+U6</f>
        <v>70</v>
      </c>
      <c r="W6" s="31">
        <f aca="true" t="shared" si="7" ref="W6:W11">V6-SMALL(X6:Z6,1)-SMALL(X6:Z6,2)</f>
        <v>70</v>
      </c>
      <c r="X6" s="1">
        <f aca="true" t="shared" si="8" ref="X6:X11">E6</f>
        <v>0</v>
      </c>
      <c r="Y6" s="30">
        <f aca="true" t="shared" si="9" ref="Y6:Y11">G6</f>
        <v>70</v>
      </c>
      <c r="Z6" s="30">
        <f aca="true" t="shared" si="10" ref="Z6:Z11">I6</f>
        <v>0</v>
      </c>
      <c r="AA6" s="30">
        <f t="shared" si="0"/>
        <v>0</v>
      </c>
      <c r="AB6" s="30">
        <f t="shared" si="1"/>
        <v>0</v>
      </c>
      <c r="AC6" s="30">
        <f t="shared" si="2"/>
        <v>0</v>
      </c>
      <c r="AD6" s="30">
        <f t="shared" si="3"/>
        <v>0</v>
      </c>
      <c r="AE6" s="30">
        <f t="shared" si="4"/>
        <v>0</v>
      </c>
      <c r="AF6" s="30">
        <f t="shared" si="5"/>
        <v>0</v>
      </c>
    </row>
    <row r="7" spans="1:32" ht="19.5" customHeight="1" thickBot="1">
      <c r="A7" s="11">
        <v>1</v>
      </c>
      <c r="B7" s="24" t="s">
        <v>35</v>
      </c>
      <c r="C7" s="14" t="s">
        <v>2</v>
      </c>
      <c r="D7" s="13">
        <v>0</v>
      </c>
      <c r="E7" s="39">
        <v>0</v>
      </c>
      <c r="F7" s="28">
        <v>0</v>
      </c>
      <c r="G7" s="28">
        <v>0</v>
      </c>
      <c r="H7" s="26">
        <v>1</v>
      </c>
      <c r="I7" s="46">
        <v>70</v>
      </c>
      <c r="J7" s="26"/>
      <c r="K7" s="29"/>
      <c r="L7" s="28"/>
      <c r="M7" s="27"/>
      <c r="N7" s="26"/>
      <c r="O7" s="29"/>
      <c r="P7" s="28"/>
      <c r="Q7" s="36"/>
      <c r="R7" s="38"/>
      <c r="S7" s="37"/>
      <c r="T7" s="38"/>
      <c r="U7" s="37"/>
      <c r="V7" s="33">
        <f t="shared" si="6"/>
        <v>70</v>
      </c>
      <c r="W7" s="31">
        <f t="shared" si="7"/>
        <v>70</v>
      </c>
      <c r="X7" s="1">
        <f t="shared" si="8"/>
        <v>0</v>
      </c>
      <c r="Y7" s="30">
        <f t="shared" si="9"/>
        <v>0</v>
      </c>
      <c r="Z7" s="30">
        <f t="shared" si="10"/>
        <v>70</v>
      </c>
      <c r="AA7" s="30">
        <f t="shared" si="0"/>
        <v>0</v>
      </c>
      <c r="AB7" s="30">
        <f t="shared" si="1"/>
        <v>0</v>
      </c>
      <c r="AC7" s="30">
        <f t="shared" si="2"/>
        <v>0</v>
      </c>
      <c r="AD7" s="30">
        <f t="shared" si="3"/>
        <v>0</v>
      </c>
      <c r="AE7" s="30">
        <f t="shared" si="4"/>
        <v>0</v>
      </c>
      <c r="AF7" s="30">
        <f t="shared" si="5"/>
        <v>0</v>
      </c>
    </row>
    <row r="8" spans="1:32" ht="20.25" customHeight="1" thickBot="1">
      <c r="A8" s="8">
        <v>2</v>
      </c>
      <c r="B8" s="24" t="s">
        <v>23</v>
      </c>
      <c r="C8" s="14" t="s">
        <v>2</v>
      </c>
      <c r="D8" s="13">
        <v>2</v>
      </c>
      <c r="E8" s="39">
        <v>65</v>
      </c>
      <c r="F8" s="21">
        <v>4</v>
      </c>
      <c r="G8" s="21">
        <v>55</v>
      </c>
      <c r="H8" s="19">
        <v>0</v>
      </c>
      <c r="I8" s="45">
        <v>0</v>
      </c>
      <c r="J8" s="19"/>
      <c r="K8" s="16"/>
      <c r="L8" s="21"/>
      <c r="M8" s="17"/>
      <c r="N8" s="19"/>
      <c r="O8" s="16"/>
      <c r="P8" s="21"/>
      <c r="Q8" s="35"/>
      <c r="R8" s="38"/>
      <c r="S8" s="37"/>
      <c r="T8" s="38"/>
      <c r="U8" s="37"/>
      <c r="V8" s="33">
        <f t="shared" si="6"/>
        <v>120</v>
      </c>
      <c r="W8" s="31">
        <f t="shared" si="7"/>
        <v>65</v>
      </c>
      <c r="X8" s="1">
        <f t="shared" si="8"/>
        <v>65</v>
      </c>
      <c r="Y8" s="30">
        <f t="shared" si="9"/>
        <v>55</v>
      </c>
      <c r="Z8" s="30">
        <f t="shared" si="10"/>
        <v>0</v>
      </c>
      <c r="AA8" s="30">
        <f t="shared" si="0"/>
        <v>0</v>
      </c>
      <c r="AB8" s="30">
        <f t="shared" si="1"/>
        <v>0</v>
      </c>
      <c r="AC8" s="30">
        <f t="shared" si="2"/>
        <v>0</v>
      </c>
      <c r="AD8" s="30">
        <f t="shared" si="3"/>
        <v>0</v>
      </c>
      <c r="AE8" s="30">
        <f t="shared" si="4"/>
        <v>0</v>
      </c>
      <c r="AF8" s="30">
        <f t="shared" si="5"/>
        <v>0</v>
      </c>
    </row>
    <row r="9" spans="1:32" ht="20.25" customHeight="1" thickBot="1">
      <c r="A9" s="8">
        <v>2</v>
      </c>
      <c r="B9" s="24" t="s">
        <v>30</v>
      </c>
      <c r="C9" s="14" t="s">
        <v>2</v>
      </c>
      <c r="D9" s="13">
        <v>0</v>
      </c>
      <c r="E9" s="39">
        <v>0</v>
      </c>
      <c r="F9" s="28">
        <v>2</v>
      </c>
      <c r="G9" s="28">
        <v>65</v>
      </c>
      <c r="H9" s="26">
        <v>0</v>
      </c>
      <c r="I9" s="46">
        <v>0</v>
      </c>
      <c r="J9" s="26"/>
      <c r="K9" s="29"/>
      <c r="L9" s="28"/>
      <c r="M9" s="27"/>
      <c r="N9" s="26"/>
      <c r="O9" s="29"/>
      <c r="P9" s="28"/>
      <c r="Q9" s="36"/>
      <c r="R9" s="38"/>
      <c r="S9" s="37"/>
      <c r="T9" s="38"/>
      <c r="U9" s="37"/>
      <c r="V9" s="33">
        <f t="shared" si="6"/>
        <v>65</v>
      </c>
      <c r="W9" s="31">
        <f t="shared" si="7"/>
        <v>65</v>
      </c>
      <c r="X9" s="1">
        <f t="shared" si="8"/>
        <v>0</v>
      </c>
      <c r="Y9" s="30">
        <f t="shared" si="9"/>
        <v>65</v>
      </c>
      <c r="Z9" s="30">
        <f t="shared" si="10"/>
        <v>0</v>
      </c>
      <c r="AA9" s="30">
        <f t="shared" si="0"/>
        <v>0</v>
      </c>
      <c r="AB9" s="30">
        <f t="shared" si="1"/>
        <v>0</v>
      </c>
      <c r="AC9" s="30">
        <f t="shared" si="2"/>
        <v>0</v>
      </c>
      <c r="AD9" s="30">
        <f t="shared" si="3"/>
        <v>0</v>
      </c>
      <c r="AE9" s="30">
        <f t="shared" si="4"/>
        <v>0</v>
      </c>
      <c r="AF9" s="30">
        <f t="shared" si="5"/>
        <v>0</v>
      </c>
    </row>
    <row r="10" spans="1:32" ht="20.25" customHeight="1" thickBot="1">
      <c r="A10" s="11">
        <v>2</v>
      </c>
      <c r="B10" s="24" t="s">
        <v>36</v>
      </c>
      <c r="C10" s="14" t="s">
        <v>2</v>
      </c>
      <c r="D10" s="13">
        <v>0</v>
      </c>
      <c r="E10" s="39">
        <v>0</v>
      </c>
      <c r="F10" s="21">
        <v>0</v>
      </c>
      <c r="G10" s="21">
        <v>0</v>
      </c>
      <c r="H10" s="19">
        <v>2</v>
      </c>
      <c r="I10" s="45">
        <v>65</v>
      </c>
      <c r="J10" s="19"/>
      <c r="K10" s="16"/>
      <c r="L10" s="21"/>
      <c r="M10" s="17"/>
      <c r="N10" s="19"/>
      <c r="O10" s="16"/>
      <c r="P10" s="21"/>
      <c r="Q10" s="35"/>
      <c r="R10" s="38"/>
      <c r="S10" s="37"/>
      <c r="T10" s="38"/>
      <c r="U10" s="37"/>
      <c r="V10" s="33">
        <f t="shared" si="6"/>
        <v>65</v>
      </c>
      <c r="W10" s="31">
        <f t="shared" si="7"/>
        <v>65</v>
      </c>
      <c r="X10" s="1">
        <f t="shared" si="8"/>
        <v>0</v>
      </c>
      <c r="Y10" s="30">
        <f t="shared" si="9"/>
        <v>0</v>
      </c>
      <c r="Z10" s="30">
        <f t="shared" si="10"/>
        <v>65</v>
      </c>
      <c r="AA10" s="30">
        <f t="shared" si="0"/>
        <v>0</v>
      </c>
      <c r="AB10" s="30">
        <f t="shared" si="1"/>
        <v>0</v>
      </c>
      <c r="AC10" s="30">
        <f t="shared" si="2"/>
        <v>0</v>
      </c>
      <c r="AD10" s="30">
        <f t="shared" si="3"/>
        <v>0</v>
      </c>
      <c r="AE10" s="30">
        <f t="shared" si="4"/>
        <v>0</v>
      </c>
      <c r="AF10" s="30">
        <f t="shared" si="5"/>
        <v>0</v>
      </c>
    </row>
    <row r="11" spans="1:32" ht="20.25" customHeight="1">
      <c r="A11" s="8">
        <v>7</v>
      </c>
      <c r="B11" s="24" t="s">
        <v>18</v>
      </c>
      <c r="C11" s="14" t="s">
        <v>13</v>
      </c>
      <c r="D11" s="13">
        <v>3</v>
      </c>
      <c r="E11" s="39">
        <v>60</v>
      </c>
      <c r="F11" s="28">
        <v>3</v>
      </c>
      <c r="G11" s="28">
        <v>60</v>
      </c>
      <c r="H11" s="26">
        <v>0</v>
      </c>
      <c r="I11" s="46">
        <v>0</v>
      </c>
      <c r="J11" s="26"/>
      <c r="K11" s="29"/>
      <c r="L11" s="28"/>
      <c r="M11" s="27"/>
      <c r="N11" s="26"/>
      <c r="O11" s="29"/>
      <c r="P11" s="28"/>
      <c r="Q11" s="36"/>
      <c r="R11" s="38"/>
      <c r="S11" s="37"/>
      <c r="T11" s="38"/>
      <c r="U11" s="37"/>
      <c r="V11" s="33">
        <f t="shared" si="6"/>
        <v>120</v>
      </c>
      <c r="W11" s="31">
        <f t="shared" si="7"/>
        <v>60</v>
      </c>
      <c r="X11" s="1">
        <f t="shared" si="8"/>
        <v>60</v>
      </c>
      <c r="Y11" s="30">
        <f t="shared" si="9"/>
        <v>60</v>
      </c>
      <c r="Z11" s="30">
        <f t="shared" si="10"/>
        <v>0</v>
      </c>
      <c r="AA11" s="30">
        <f t="shared" si="0"/>
        <v>0</v>
      </c>
      <c r="AB11" s="30">
        <f t="shared" si="1"/>
        <v>0</v>
      </c>
      <c r="AC11" s="30">
        <f t="shared" si="2"/>
        <v>0</v>
      </c>
      <c r="AD11" s="30">
        <f t="shared" si="3"/>
        <v>0</v>
      </c>
      <c r="AE11" s="30">
        <f t="shared" si="4"/>
        <v>0</v>
      </c>
      <c r="AF11" s="30">
        <f t="shared" si="5"/>
        <v>0</v>
      </c>
    </row>
  </sheetData>
  <sheetProtection/>
  <mergeCells count="15">
    <mergeCell ref="T3:U3"/>
    <mergeCell ref="J3:K3"/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Пилот</cp:lastModifiedBy>
  <cp:lastPrinted>2010-05-04T15:06:02Z</cp:lastPrinted>
  <dcterms:created xsi:type="dcterms:W3CDTF">2001-10-08T10:50:15Z</dcterms:created>
  <dcterms:modified xsi:type="dcterms:W3CDTF">2011-07-05T05:22:19Z</dcterms:modified>
  <cp:category/>
  <cp:version/>
  <cp:contentType/>
  <cp:contentStatus/>
</cp:coreProperties>
</file>